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1172" windowHeight="8256" tabRatio="857" activeTab="0"/>
  </bookViews>
  <sheets>
    <sheet name="假二技_週間班" sheetId="1" r:id="rId1"/>
  </sheets>
  <definedNames/>
  <calcPr fullCalcOnLoad="1"/>
</workbook>
</file>

<file path=xl/sharedStrings.xml><?xml version="1.0" encoding="utf-8"?>
<sst xmlns="http://schemas.openxmlformats.org/spreadsheetml/2006/main" count="91" uniqueCount="69">
  <si>
    <r>
      <rPr>
        <sz val="12"/>
        <rFont val="標楷體"/>
        <family val="4"/>
      </rPr>
      <t>類別</t>
    </r>
  </si>
  <si>
    <r>
      <rPr>
        <sz val="10"/>
        <rFont val="標楷體"/>
        <family val="4"/>
      </rPr>
      <t>上學期</t>
    </r>
  </si>
  <si>
    <r>
      <rPr>
        <sz val="10"/>
        <rFont val="標楷體"/>
        <family val="4"/>
      </rPr>
      <t>下學期</t>
    </r>
  </si>
  <si>
    <r>
      <rPr>
        <sz val="10"/>
        <rFont val="標楷體"/>
        <family val="4"/>
      </rPr>
      <t>學分</t>
    </r>
  </si>
  <si>
    <r>
      <rPr>
        <sz val="10"/>
        <rFont val="標楷體"/>
        <family val="4"/>
      </rPr>
      <t>時數</t>
    </r>
  </si>
  <si>
    <r>
      <rPr>
        <sz val="10"/>
        <rFont val="標楷體"/>
        <family val="4"/>
      </rPr>
      <t>史地通論</t>
    </r>
  </si>
  <si>
    <r>
      <rPr>
        <sz val="10"/>
        <rFont val="標楷體"/>
        <family val="4"/>
      </rPr>
      <t>年級必修總計</t>
    </r>
  </si>
  <si>
    <r>
      <rPr>
        <sz val="10"/>
        <rFont val="標楷體"/>
        <family val="4"/>
      </rPr>
      <t>年級選修總計</t>
    </r>
  </si>
  <si>
    <r>
      <rPr>
        <sz val="10"/>
        <rFont val="標楷體"/>
        <family val="4"/>
      </rPr>
      <t>年級最低選修學分數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</si>
  <si>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學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年</t>
    </r>
  </si>
  <si>
    <r>
      <rPr>
        <sz val="10"/>
        <rFont val="標楷體"/>
        <family val="4"/>
      </rPr>
      <t>第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學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年</t>
    </r>
  </si>
  <si>
    <r>
      <rPr>
        <sz val="10"/>
        <rFont val="標楷體"/>
        <family val="4"/>
      </rPr>
      <t>科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目</t>
    </r>
  </si>
  <si>
    <r>
      <rPr>
        <sz val="10"/>
        <rFont val="標楷體"/>
        <family val="4"/>
      </rPr>
      <t>科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目</t>
    </r>
  </si>
  <si>
    <r>
      <rPr>
        <sz val="12"/>
        <rFont val="標楷體"/>
        <family val="4"/>
      </rPr>
      <t>必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修</t>
    </r>
  </si>
  <si>
    <r>
      <rPr>
        <b/>
        <sz val="10"/>
        <rFont val="標楷體"/>
        <family val="4"/>
      </rPr>
      <t>通識必修科目</t>
    </r>
    <r>
      <rPr>
        <b/>
        <sz val="10"/>
        <rFont val="Times New Roman"/>
        <family val="1"/>
      </rPr>
      <t>( 6 )</t>
    </r>
  </si>
  <si>
    <r>
      <rPr>
        <sz val="10"/>
        <rFont val="標楷體"/>
        <family val="4"/>
      </rPr>
      <t>國文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遠距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</si>
  <si>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英文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遠距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</si>
  <si>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計</t>
    </r>
  </si>
  <si>
    <r>
      <rPr>
        <sz val="12"/>
        <rFont val="標楷體"/>
        <family val="4"/>
      </rPr>
      <t>選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修</t>
    </r>
  </si>
  <si>
    <r>
      <rPr>
        <b/>
        <sz val="10"/>
        <rFont val="標楷體"/>
        <family val="4"/>
      </rPr>
      <t>通識選修科目</t>
    </r>
    <r>
      <rPr>
        <b/>
        <sz val="10"/>
        <rFont val="Times New Roman"/>
        <family val="1"/>
      </rPr>
      <t>(8)</t>
    </r>
  </si>
  <si>
    <r>
      <rPr>
        <sz val="10"/>
        <rFont val="標楷體"/>
        <family val="4"/>
      </rPr>
      <t>通識選修</t>
    </r>
    <r>
      <rPr>
        <sz val="10"/>
        <rFont val="Times New Roman"/>
        <family val="1"/>
      </rPr>
      <t>I</t>
    </r>
  </si>
  <si>
    <r>
      <rPr>
        <sz val="10"/>
        <rFont val="標楷體"/>
        <family val="4"/>
      </rPr>
      <t>通識選修</t>
    </r>
    <r>
      <rPr>
        <sz val="10"/>
        <rFont val="Times New Roman"/>
        <family val="1"/>
      </rPr>
      <t>III</t>
    </r>
  </si>
  <si>
    <r>
      <rPr>
        <sz val="10"/>
        <rFont val="標楷體"/>
        <family val="4"/>
      </rPr>
      <t>通識選修</t>
    </r>
    <r>
      <rPr>
        <sz val="10"/>
        <rFont val="Times New Roman"/>
        <family val="1"/>
      </rPr>
      <t>II</t>
    </r>
  </si>
  <si>
    <r>
      <rPr>
        <sz val="10"/>
        <rFont val="標楷體"/>
        <family val="4"/>
      </rPr>
      <t>通識選修</t>
    </r>
    <r>
      <rPr>
        <sz val="10"/>
        <rFont val="Times New Roman"/>
        <family val="1"/>
      </rPr>
      <t>IV</t>
    </r>
  </si>
  <si>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</si>
  <si>
    <r>
      <rPr>
        <sz val="10"/>
        <rFont val="標楷體"/>
        <family val="4"/>
      </rPr>
      <t>必修學分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時數</t>
    </r>
  </si>
  <si>
    <r>
      <rPr>
        <sz val="10"/>
        <rFont val="標楷體"/>
        <family val="4"/>
      </rPr>
      <t>選修學分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時數</t>
    </r>
  </si>
  <si>
    <r>
      <rPr>
        <sz val="10"/>
        <rFont val="標楷體"/>
        <family val="4"/>
      </rPr>
      <t>總學分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總時數</t>
    </r>
  </si>
  <si>
    <r>
      <rPr>
        <sz val="12"/>
        <rFont val="標楷體"/>
        <family val="4"/>
      </rPr>
      <t>備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註</t>
    </r>
  </si>
  <si>
    <r>
      <rPr>
        <b/>
        <sz val="10"/>
        <rFont val="標楷體"/>
        <family val="4"/>
      </rPr>
      <t>院訂必修科目</t>
    </r>
    <r>
      <rPr>
        <b/>
        <sz val="10"/>
        <rFont val="Times New Roman"/>
        <family val="1"/>
      </rPr>
      <t>( 4 )</t>
    </r>
  </si>
  <si>
    <r>
      <rPr>
        <b/>
        <sz val="10"/>
        <rFont val="標楷體"/>
        <family val="4"/>
      </rPr>
      <t>專業必修科目</t>
    </r>
    <r>
      <rPr>
        <b/>
        <sz val="10"/>
        <rFont val="Times New Roman"/>
        <family val="1"/>
      </rPr>
      <t>( 38 )</t>
    </r>
  </si>
  <si>
    <r>
      <t>1.畢業至少應修72學分；其中必修48學分（院訂必修4學分；專業必修38學分；通識必修6學分）；選修24學分（專業選修至少16學分</t>
    </r>
    <r>
      <rPr>
        <sz val="10"/>
        <rFont val="標楷體"/>
        <family val="4"/>
      </rPr>
      <t>（含承認外系課程8學分</t>
    </r>
    <r>
      <rPr>
        <sz val="10"/>
        <color indexed="8"/>
        <rFont val="標楷體"/>
        <family val="4"/>
      </rPr>
      <t>，不含通識課程）；通識選修至少8學分，分為四大領域，一、人文藝術領域，二、社會科學領域，三、自然科學領域，四、生命倫理與環境關懷領域，每個領域至少選修2學分）。                                                                                               2.一年級每學期至少修16學分，最多修28學分；二年級每學期至少修9學分，最多修28學分。                                                                                                        3.★表院選修課程。</t>
    </r>
  </si>
  <si>
    <r>
      <rPr>
        <sz val="14"/>
        <rFont val="標楷體"/>
        <family val="4"/>
      </rPr>
      <t>大仁科技大學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進修部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二技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餐旅管理系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課程表</t>
    </r>
    <r>
      <rPr>
        <sz val="14"/>
        <rFont val="Times New Roman"/>
        <family val="1"/>
      </rPr>
      <t xml:space="preserve"> (</t>
    </r>
    <r>
      <rPr>
        <u val="single"/>
        <sz val="14"/>
        <rFont val="Times New Roman"/>
        <family val="1"/>
      </rPr>
      <t>104</t>
    </r>
    <r>
      <rPr>
        <u val="single"/>
        <sz val="14"/>
        <rFont val="標楷體"/>
        <family val="4"/>
      </rPr>
      <t>學年度</t>
    </r>
    <r>
      <rPr>
        <sz val="14"/>
        <rFont val="Times New Roman"/>
        <family val="1"/>
      </rPr>
      <t>)</t>
    </r>
  </si>
  <si>
    <t xml:space="preserve">104年00月00日系課程委員會議通過
104年00月00日院課程委員會議通過
104年00月00日校課程委員會議通過
104年00月00日教務會議通過
                                  </t>
  </si>
  <si>
    <r>
      <rPr>
        <sz val="10"/>
        <rFont val="標楷體"/>
        <family val="4"/>
      </rPr>
      <t>管理學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混合式遠距</t>
    </r>
    <r>
      <rPr>
        <sz val="10"/>
        <rFont val="Times New Roman"/>
        <family val="1"/>
      </rPr>
      <t>) Management</t>
    </r>
  </si>
  <si>
    <r>
      <rPr>
        <sz val="10"/>
        <rFont val="標楷體"/>
        <family val="4"/>
      </rPr>
      <t>校外實習</t>
    </r>
    <r>
      <rPr>
        <sz val="10"/>
        <rFont val="Times New Roman"/>
        <family val="1"/>
      </rPr>
      <t>III Off campus internship III</t>
    </r>
  </si>
  <si>
    <r>
      <rPr>
        <sz val="10"/>
        <rFont val="標楷體"/>
        <family val="4"/>
      </rPr>
      <t>專業英文</t>
    </r>
    <r>
      <rPr>
        <sz val="10"/>
        <rFont val="Times New Roman"/>
        <family val="1"/>
      </rPr>
      <t>I Professional English I</t>
    </r>
  </si>
  <si>
    <r>
      <rPr>
        <sz val="10"/>
        <rFont val="標楷體"/>
        <family val="4"/>
      </rPr>
      <t>專業英文</t>
    </r>
    <r>
      <rPr>
        <sz val="10"/>
        <rFont val="Times New Roman"/>
        <family val="1"/>
      </rPr>
      <t xml:space="preserve"> II Professional English  II</t>
    </r>
  </si>
  <si>
    <r>
      <rPr>
        <sz val="10"/>
        <rFont val="標楷體"/>
        <family val="4"/>
      </rPr>
      <t>校外實習</t>
    </r>
    <r>
      <rPr>
        <sz val="10"/>
        <rFont val="Times New Roman"/>
        <family val="1"/>
      </rPr>
      <t>IV  Off campus internship IV</t>
    </r>
  </si>
  <si>
    <r>
      <rPr>
        <sz val="10"/>
        <rFont val="標楷體"/>
        <family val="4"/>
      </rPr>
      <t>校外實習報告寫作</t>
    </r>
    <r>
      <rPr>
        <sz val="10"/>
        <rFont val="Times New Roman"/>
        <family val="1"/>
      </rPr>
      <t>IV Off campus internship Report Writing IV</t>
    </r>
  </si>
  <si>
    <t>★觀光資源概要 Tourism Resource Introduction</t>
  </si>
  <si>
    <t>西餐廚藝實習 Western culinary practices</t>
  </si>
  <si>
    <t>茶藝文化The art of tea  culture</t>
  </si>
  <si>
    <t xml:space="preserve"> </t>
  </si>
  <si>
    <t>餐廳設計與佈置 Restaurant Design and Decoration</t>
  </si>
  <si>
    <t>★戶外探索設計與實施 Outdoor Exploration Design and Practice</t>
  </si>
  <si>
    <t>宴會與外燴管理 Banquet and catering management</t>
  </si>
  <si>
    <t>進階餐旅英文 Advanced Hospitality English</t>
  </si>
  <si>
    <t xml:space="preserve">葡萄酒與烈酒管理 Wine and Liquor Management </t>
  </si>
  <si>
    <t>餐旅人力資源管理Hospitality human resource management</t>
  </si>
  <si>
    <t>lity</t>
  </si>
  <si>
    <t>★餐旅連鎖經營管理 Hospitality Chain Stores Operation Management</t>
  </si>
  <si>
    <t>餐飲網路行銷 Food and Beverage Internet Maarketing</t>
  </si>
  <si>
    <t>飲品設計 Beverage Design</t>
  </si>
  <si>
    <t>烘焙概論與實習Bakery introduction and practice</t>
  </si>
  <si>
    <t xml:space="preserve">烘焙點心設計與製作 Bakery Snack Design and Making </t>
  </si>
  <si>
    <r>
      <rPr>
        <sz val="10"/>
        <rFont val="標楷體"/>
        <family val="4"/>
      </rPr>
      <t>校外實習</t>
    </r>
    <r>
      <rPr>
        <sz val="10"/>
        <rFont val="Times New Roman"/>
        <family val="1"/>
      </rPr>
      <t>I Off campus Off campus internship I</t>
    </r>
  </si>
  <si>
    <r>
      <rPr>
        <sz val="10"/>
        <rFont val="標楷體"/>
        <family val="4"/>
      </rPr>
      <t>校外實習報告寫作</t>
    </r>
    <r>
      <rPr>
        <sz val="10"/>
        <rFont val="Times New Roman"/>
        <family val="1"/>
      </rPr>
      <t>I Off campus internship Report Writing I</t>
    </r>
  </si>
  <si>
    <r>
      <rPr>
        <sz val="10"/>
        <rFont val="標楷體"/>
        <family val="4"/>
      </rPr>
      <t>校外實習</t>
    </r>
    <r>
      <rPr>
        <sz val="10"/>
        <rFont val="Times New Roman"/>
        <family val="1"/>
      </rPr>
      <t>II Off campus internship  II</t>
    </r>
  </si>
  <si>
    <r>
      <rPr>
        <sz val="10"/>
        <rFont val="標楷體"/>
        <family val="4"/>
      </rPr>
      <t>校外實習報告寫作</t>
    </r>
    <r>
      <rPr>
        <sz val="10"/>
        <rFont val="Times New Roman"/>
        <family val="1"/>
      </rPr>
      <t>II Off campus internship Report Writing II</t>
    </r>
  </si>
  <si>
    <r>
      <rPr>
        <sz val="10"/>
        <rFont val="標楷體"/>
        <family val="4"/>
      </rPr>
      <t>校外實習報告寫作</t>
    </r>
    <r>
      <rPr>
        <sz val="10"/>
        <rFont val="Times New Roman"/>
        <family val="1"/>
      </rPr>
      <t>III Off campus internship Report Writing III</t>
    </r>
  </si>
  <si>
    <t>中餐廚藝實習Chinese culinary practices II</t>
  </si>
  <si>
    <t>職涯發展與倫理Vacational development and Ethics</t>
  </si>
  <si>
    <t>餐飲營養 Vacational development and Ethics</t>
  </si>
  <si>
    <t>創業經營管理 Entrepreneurial Operation Management</t>
  </si>
  <si>
    <t>消費者心理學 Consumer Psycohology</t>
  </si>
  <si>
    <t>藥膳料理製作 Herb dishes making</t>
  </si>
  <si>
    <t>★美容文化創意產業 Cultural  Creative Industry for Beauty</t>
  </si>
  <si>
    <t>餐旅海外企業參訪研習 Hospitality Oversea Visiting Seminar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</si>
</sst>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.00_ "/>
  </numFmts>
  <fonts count="54">
    <font>
      <sz val="12"/>
      <name val="新細明體"/>
      <family val="1"/>
    </font>
    <font>
      <sz val="9"/>
      <name val="新細明體"/>
      <family val="1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12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b/>
      <sz val="10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u val="single"/>
      <sz val="14"/>
      <name val="Times New Roman"/>
      <family val="1"/>
    </font>
    <font>
      <u val="single"/>
      <sz val="14"/>
      <name val="標楷體"/>
      <family val="4"/>
    </font>
    <font>
      <sz val="10"/>
      <color indexed="5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7"/>
      <color indexed="55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color theme="0" tint="-0.24997000396251678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34" applyFont="1">
      <alignment/>
      <protection/>
    </xf>
    <xf numFmtId="0" fontId="5" fillId="0" borderId="0" xfId="33" applyFont="1" applyBorder="1" applyAlignment="1">
      <alignment horizontal="right" vertical="center" wrapText="1"/>
      <protection/>
    </xf>
    <xf numFmtId="0" fontId="8" fillId="0" borderId="0" xfId="34" applyFont="1" applyBorder="1" applyAlignment="1">
      <alignment horizontal="center" vertical="center" wrapText="1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1" xfId="34" applyFont="1" applyBorder="1" applyAlignment="1">
      <alignment vertical="center" textRotation="255"/>
      <protection/>
    </xf>
    <xf numFmtId="0" fontId="10" fillId="0" borderId="12" xfId="34" applyFont="1" applyBorder="1" applyAlignment="1">
      <alignment vertical="center" textRotation="255"/>
      <protection/>
    </xf>
    <xf numFmtId="0" fontId="10" fillId="0" borderId="13" xfId="34" applyFont="1" applyBorder="1" applyAlignment="1">
      <alignment horizontal="left" vertical="center"/>
      <protection/>
    </xf>
    <xf numFmtId="0" fontId="10" fillId="0" borderId="13" xfId="34" applyFont="1" applyBorder="1" applyAlignment="1">
      <alignment horizontal="center" vertical="center"/>
      <protection/>
    </xf>
    <xf numFmtId="0" fontId="10" fillId="0" borderId="14" xfId="34" applyFont="1" applyBorder="1" applyAlignment="1">
      <alignment horizontal="center" vertical="center"/>
      <protection/>
    </xf>
    <xf numFmtId="0" fontId="10" fillId="0" borderId="13" xfId="34" applyFont="1" applyBorder="1" applyAlignment="1">
      <alignment horizontal="left"/>
      <protection/>
    </xf>
    <xf numFmtId="0" fontId="10" fillId="0" borderId="13" xfId="34" applyFont="1" applyBorder="1" applyAlignment="1">
      <alignment horizontal="center"/>
      <protection/>
    </xf>
    <xf numFmtId="0" fontId="10" fillId="0" borderId="15" xfId="34" applyFont="1" applyBorder="1" applyAlignment="1">
      <alignment horizontal="center"/>
      <protection/>
    </xf>
    <xf numFmtId="0" fontId="10" fillId="0" borderId="11" xfId="34" applyFont="1" applyBorder="1" applyAlignment="1">
      <alignment horizontal="center"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0" fillId="0" borderId="15" xfId="34" applyFont="1" applyBorder="1" applyAlignment="1">
      <alignment horizontal="center" vertical="center"/>
      <protection/>
    </xf>
    <xf numFmtId="0" fontId="10" fillId="0" borderId="11" xfId="34" applyFont="1" applyFill="1" applyBorder="1" applyAlignment="1">
      <alignment horizontal="center" vertical="center"/>
      <protection/>
    </xf>
    <xf numFmtId="0" fontId="10" fillId="0" borderId="11" xfId="34" applyFont="1" applyBorder="1" applyAlignment="1">
      <alignment horizontal="center"/>
      <protection/>
    </xf>
    <xf numFmtId="0" fontId="10" fillId="0" borderId="13" xfId="34" applyFont="1" applyBorder="1" applyAlignment="1">
      <alignment vertical="center"/>
      <protection/>
    </xf>
    <xf numFmtId="0" fontId="10" fillId="32" borderId="13" xfId="34" applyFont="1" applyFill="1" applyBorder="1" applyAlignment="1">
      <alignment horizontal="left" vertical="center"/>
      <protection/>
    </xf>
    <xf numFmtId="0" fontId="10" fillId="0" borderId="16" xfId="34" applyFont="1" applyFill="1" applyBorder="1" applyAlignment="1">
      <alignment horizontal="center" vertical="center"/>
      <protection/>
    </xf>
    <xf numFmtId="0" fontId="10" fillId="32" borderId="13" xfId="34" applyFont="1" applyFill="1" applyBorder="1" applyAlignment="1">
      <alignment horizontal="center"/>
      <protection/>
    </xf>
    <xf numFmtId="0" fontId="10" fillId="32" borderId="16" xfId="34" applyFont="1" applyFill="1" applyBorder="1" applyAlignment="1">
      <alignment horizontal="left" vertical="center"/>
      <protection/>
    </xf>
    <xf numFmtId="0" fontId="10" fillId="32" borderId="13" xfId="34" applyFont="1" applyFill="1" applyBorder="1" applyAlignment="1">
      <alignment horizontal="center" vertical="center"/>
      <protection/>
    </xf>
    <xf numFmtId="0" fontId="10" fillId="0" borderId="11" xfId="34" applyNumberFormat="1" applyFont="1" applyBorder="1" applyAlignment="1">
      <alignment horizontal="center" vertical="center"/>
      <protection/>
    </xf>
    <xf numFmtId="0" fontId="10" fillId="0" borderId="12" xfId="34" applyNumberFormat="1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left" vertical="center"/>
      <protection/>
    </xf>
    <xf numFmtId="0" fontId="10" fillId="0" borderId="10" xfId="34" applyFont="1" applyBorder="1" applyAlignment="1">
      <alignment horizontal="center"/>
      <protection/>
    </xf>
    <xf numFmtId="0" fontId="10" fillId="0" borderId="13" xfId="34" applyFont="1" applyBorder="1" applyAlignment="1">
      <alignment horizontal="center" vertical="center" wrapText="1"/>
      <protection/>
    </xf>
    <xf numFmtId="0" fontId="10" fillId="0" borderId="11" xfId="34" applyFont="1" applyBorder="1" applyAlignment="1">
      <alignment horizontal="center" vertical="center" wrapText="1"/>
      <protection/>
    </xf>
    <xf numFmtId="0" fontId="10" fillId="32" borderId="11" xfId="34" applyFont="1" applyFill="1" applyBorder="1" applyAlignment="1">
      <alignment horizontal="center" vertical="center"/>
      <protection/>
    </xf>
    <xf numFmtId="0" fontId="10" fillId="32" borderId="12" xfId="34" applyFont="1" applyFill="1" applyBorder="1" applyAlignment="1">
      <alignment horizontal="center" vertical="center"/>
      <protection/>
    </xf>
    <xf numFmtId="0" fontId="10" fillId="0" borderId="17" xfId="34" applyFont="1" applyBorder="1" applyAlignment="1">
      <alignment horizontal="center" vertical="center"/>
      <protection/>
    </xf>
    <xf numFmtId="0" fontId="10" fillId="0" borderId="18" xfId="34" applyFont="1" applyBorder="1" applyAlignment="1">
      <alignment horizontal="center" vertical="center"/>
      <protection/>
    </xf>
    <xf numFmtId="0" fontId="10" fillId="0" borderId="19" xfId="34" applyFont="1" applyBorder="1" applyAlignment="1">
      <alignment horizontal="center" vertical="center"/>
      <protection/>
    </xf>
    <xf numFmtId="0" fontId="17" fillId="0" borderId="13" xfId="34" applyFont="1" applyBorder="1" applyAlignment="1">
      <alignment horizontal="left" vertical="center" wrapText="1"/>
      <protection/>
    </xf>
    <xf numFmtId="0" fontId="13" fillId="0" borderId="0" xfId="34" applyFont="1" applyBorder="1" applyAlignment="1">
      <alignment vertical="center" wrapText="1"/>
      <protection/>
    </xf>
    <xf numFmtId="0" fontId="7" fillId="32" borderId="13" xfId="34" applyFont="1" applyFill="1" applyBorder="1">
      <alignment/>
      <protection/>
    </xf>
    <xf numFmtId="0" fontId="6" fillId="32" borderId="13" xfId="34" applyFont="1" applyFill="1" applyBorder="1">
      <alignment/>
      <protection/>
    </xf>
    <xf numFmtId="0" fontId="6" fillId="0" borderId="13" xfId="34" applyFont="1" applyBorder="1">
      <alignment/>
      <protection/>
    </xf>
    <xf numFmtId="0" fontId="6" fillId="32" borderId="13" xfId="34" applyFont="1" applyFill="1" applyBorder="1" applyAlignment="1">
      <alignment horizontal="left" vertical="center"/>
      <protection/>
    </xf>
    <xf numFmtId="0" fontId="10" fillId="0" borderId="13" xfId="34" applyFont="1" applyFill="1" applyBorder="1" applyAlignment="1">
      <alignment horizontal="center" vertical="center"/>
      <protection/>
    </xf>
    <xf numFmtId="0" fontId="6" fillId="0" borderId="13" xfId="34" applyFont="1" applyBorder="1" applyAlignment="1">
      <alignment vertical="center"/>
      <protection/>
    </xf>
    <xf numFmtId="0" fontId="6" fillId="32" borderId="16" xfId="34" applyFont="1" applyFill="1" applyBorder="1" applyAlignment="1">
      <alignment horizontal="left" vertical="center"/>
      <protection/>
    </xf>
    <xf numFmtId="0" fontId="6" fillId="0" borderId="13" xfId="34" applyFont="1" applyBorder="1" applyAlignment="1">
      <alignment horizontal="left" vertical="center"/>
      <protection/>
    </xf>
    <xf numFmtId="0" fontId="6" fillId="32" borderId="17" xfId="34" applyFont="1" applyFill="1" applyBorder="1" applyAlignment="1">
      <alignment horizontal="left" vertical="center"/>
      <protection/>
    </xf>
    <xf numFmtId="0" fontId="6" fillId="0" borderId="13" xfId="34" applyFont="1" applyBorder="1" applyAlignment="1">
      <alignment horizontal="left" vertical="center" wrapText="1"/>
      <protection/>
    </xf>
    <xf numFmtId="0" fontId="7" fillId="32" borderId="13" xfId="34" applyFont="1" applyFill="1" applyBorder="1" applyAlignment="1">
      <alignment horizontal="left" vertical="center"/>
      <protection/>
    </xf>
    <xf numFmtId="0" fontId="6" fillId="0" borderId="13" xfId="34" applyFont="1" applyBorder="1" applyAlignment="1">
      <alignment horizontal="center" vertical="center"/>
      <protection/>
    </xf>
    <xf numFmtId="0" fontId="11" fillId="0" borderId="20" xfId="34" applyFont="1" applyBorder="1" applyAlignment="1">
      <alignment horizontal="center" vertical="center"/>
      <protection/>
    </xf>
    <xf numFmtId="0" fontId="11" fillId="0" borderId="21" xfId="34" applyFont="1" applyBorder="1">
      <alignment/>
      <protection/>
    </xf>
    <xf numFmtId="0" fontId="11" fillId="0" borderId="22" xfId="34" applyFont="1" applyBorder="1">
      <alignment/>
      <protection/>
    </xf>
    <xf numFmtId="0" fontId="53" fillId="0" borderId="23" xfId="0" applyFont="1" applyBorder="1" applyAlignment="1">
      <alignment horizontal="right" vertical="center" wrapText="1"/>
    </xf>
    <xf numFmtId="0" fontId="9" fillId="0" borderId="24" xfId="34" applyFont="1" applyBorder="1" applyAlignment="1">
      <alignment horizontal="center" vertical="center" textRotation="255"/>
      <protection/>
    </xf>
    <xf numFmtId="0" fontId="9" fillId="0" borderId="25" xfId="34" applyFont="1" applyBorder="1">
      <alignment/>
      <protection/>
    </xf>
    <xf numFmtId="0" fontId="9" fillId="0" borderId="26" xfId="34" applyFont="1" applyBorder="1">
      <alignment/>
      <protection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33" xfId="0" applyFont="1" applyBorder="1" applyAlignment="1">
      <alignment horizontal="left" vertical="top" wrapText="1"/>
    </xf>
    <xf numFmtId="0" fontId="9" fillId="0" borderId="24" xfId="34" applyFont="1" applyBorder="1" applyAlignment="1">
      <alignment horizontal="center" vertical="center" wrapText="1"/>
      <protection/>
    </xf>
    <xf numFmtId="0" fontId="9" fillId="0" borderId="25" xfId="34" applyFont="1" applyBorder="1" applyAlignment="1">
      <alignment wrapText="1"/>
      <protection/>
    </xf>
    <xf numFmtId="0" fontId="9" fillId="0" borderId="26" xfId="34" applyFont="1" applyBorder="1" applyAlignment="1">
      <alignment wrapText="1"/>
      <protection/>
    </xf>
    <xf numFmtId="0" fontId="7" fillId="0" borderId="20" xfId="34" applyFont="1" applyBorder="1" applyAlignment="1">
      <alignment horizontal="center" vertical="center"/>
      <protection/>
    </xf>
    <xf numFmtId="0" fontId="9" fillId="0" borderId="25" xfId="34" applyFont="1" applyBorder="1" applyAlignment="1">
      <alignment horizontal="center" vertical="center" textRotation="255"/>
      <protection/>
    </xf>
    <xf numFmtId="0" fontId="9" fillId="0" borderId="26" xfId="34" applyFont="1" applyBorder="1" applyAlignment="1">
      <alignment horizontal="center" vertical="center" textRotation="255"/>
      <protection/>
    </xf>
    <xf numFmtId="0" fontId="9" fillId="0" borderId="34" xfId="34" applyFont="1" applyBorder="1" applyAlignment="1">
      <alignment horizontal="center" vertical="center" wrapText="1"/>
      <protection/>
    </xf>
    <xf numFmtId="0" fontId="9" fillId="0" borderId="35" xfId="34" applyFont="1" applyBorder="1" applyAlignment="1">
      <alignment horizontal="center" vertical="center" wrapText="1"/>
      <protection/>
    </xf>
    <xf numFmtId="0" fontId="9" fillId="0" borderId="36" xfId="34" applyFont="1" applyBorder="1" applyAlignment="1">
      <alignment horizontal="center" vertical="center" wrapText="1"/>
      <protection/>
    </xf>
    <xf numFmtId="0" fontId="10" fillId="0" borderId="37" xfId="34" applyFont="1" applyBorder="1" applyAlignment="1">
      <alignment horizontal="center" vertical="center"/>
      <protection/>
    </xf>
    <xf numFmtId="0" fontId="10" fillId="0" borderId="38" xfId="34" applyFont="1" applyBorder="1">
      <alignment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39" xfId="34" applyFont="1" applyBorder="1">
      <alignment/>
      <protection/>
    </xf>
    <xf numFmtId="0" fontId="10" fillId="0" borderId="20" xfId="34" applyFont="1" applyBorder="1" applyAlignment="1">
      <alignment horizontal="center" vertical="center"/>
      <protection/>
    </xf>
    <xf numFmtId="0" fontId="10" fillId="0" borderId="21" xfId="34" applyFont="1" applyBorder="1" applyAlignment="1">
      <alignment horizontal="center" vertical="center"/>
      <protection/>
    </xf>
    <xf numFmtId="0" fontId="10" fillId="0" borderId="40" xfId="34" applyFont="1" applyBorder="1" applyAlignment="1">
      <alignment horizontal="center" vertical="center"/>
      <protection/>
    </xf>
    <xf numFmtId="0" fontId="10" fillId="0" borderId="21" xfId="34" applyFont="1" applyBorder="1">
      <alignment/>
      <protection/>
    </xf>
    <xf numFmtId="0" fontId="10" fillId="0" borderId="22" xfId="34" applyFont="1" applyBorder="1">
      <alignment/>
      <protection/>
    </xf>
    <xf numFmtId="0" fontId="13" fillId="0" borderId="0" xfId="34" applyFont="1" applyBorder="1" applyAlignment="1">
      <alignment horizontal="center" vertical="center" wrapText="1"/>
      <protection/>
    </xf>
    <xf numFmtId="0" fontId="10" fillId="0" borderId="41" xfId="34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0餐旅系餐飲管理組課程表(進修、假日)" xfId="33"/>
    <cellStyle name="一般_97餐旅假二技課程表(餐飲組)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="140" zoomScaleSheetLayoutView="140" zoomScalePageLayoutView="0" workbookViewId="0" topLeftCell="A1">
      <selection activeCell="G38" sqref="G38"/>
    </sheetView>
  </sheetViews>
  <sheetFormatPr defaultColWidth="9.00390625" defaultRowHeight="16.5"/>
  <cols>
    <col min="1" max="1" width="6.125" style="1" customWidth="1"/>
    <col min="2" max="2" width="20.50390625" style="1" customWidth="1"/>
    <col min="3" max="6" width="6.00390625" style="1" customWidth="1"/>
    <col min="7" max="7" width="27.375" style="1" customWidth="1"/>
    <col min="8" max="11" width="6.00390625" style="1" customWidth="1"/>
    <col min="12" max="12" width="3.625" style="1" customWidth="1"/>
    <col min="13" max="13" width="4.375" style="1" customWidth="1"/>
    <col min="14" max="16384" width="9.00390625" style="1" customWidth="1"/>
  </cols>
  <sheetData>
    <row r="1" spans="1:12" ht="31.5" customHeight="1">
      <c r="A1" s="83" t="s">
        <v>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36"/>
    </row>
    <row r="2" spans="1:12" ht="50.25" customHeight="1" thickBot="1">
      <c r="A2" s="3"/>
      <c r="B2" s="3"/>
      <c r="C2" s="3"/>
      <c r="D2" s="3"/>
      <c r="E2" s="3"/>
      <c r="F2" s="3"/>
      <c r="G2" s="52" t="s">
        <v>33</v>
      </c>
      <c r="H2" s="52"/>
      <c r="I2" s="52"/>
      <c r="J2" s="52"/>
      <c r="K2" s="52"/>
      <c r="L2" s="2"/>
    </row>
    <row r="3" spans="1:11" ht="16.5" customHeight="1">
      <c r="A3" s="53" t="s">
        <v>0</v>
      </c>
      <c r="B3" s="78" t="s">
        <v>9</v>
      </c>
      <c r="C3" s="79"/>
      <c r="D3" s="79"/>
      <c r="E3" s="79"/>
      <c r="F3" s="80"/>
      <c r="G3" s="78" t="s">
        <v>10</v>
      </c>
      <c r="H3" s="81"/>
      <c r="I3" s="81"/>
      <c r="J3" s="81"/>
      <c r="K3" s="82"/>
    </row>
    <row r="4" spans="1:11" ht="13.5" customHeight="1">
      <c r="A4" s="54"/>
      <c r="B4" s="76" t="s">
        <v>11</v>
      </c>
      <c r="C4" s="74" t="s">
        <v>1</v>
      </c>
      <c r="D4" s="84"/>
      <c r="E4" s="74" t="s">
        <v>2</v>
      </c>
      <c r="F4" s="84"/>
      <c r="G4" s="76" t="s">
        <v>12</v>
      </c>
      <c r="H4" s="74" t="s">
        <v>1</v>
      </c>
      <c r="I4" s="84"/>
      <c r="J4" s="74" t="s">
        <v>2</v>
      </c>
      <c r="K4" s="75"/>
    </row>
    <row r="5" spans="1:11" ht="28.5" customHeight="1" thickBot="1">
      <c r="A5" s="55"/>
      <c r="B5" s="77"/>
      <c r="C5" s="5" t="s">
        <v>3</v>
      </c>
      <c r="D5" s="5" t="s">
        <v>4</v>
      </c>
      <c r="E5" s="5" t="s">
        <v>3</v>
      </c>
      <c r="F5" s="5" t="s">
        <v>4</v>
      </c>
      <c r="G5" s="77"/>
      <c r="H5" s="5" t="s">
        <v>3</v>
      </c>
      <c r="I5" s="5" t="s">
        <v>4</v>
      </c>
      <c r="J5" s="5" t="s">
        <v>3</v>
      </c>
      <c r="K5" s="6" t="s">
        <v>4</v>
      </c>
    </row>
    <row r="6" spans="1:11" ht="15.75">
      <c r="A6" s="53" t="s">
        <v>13</v>
      </c>
      <c r="B6" s="49" t="s">
        <v>14</v>
      </c>
      <c r="C6" s="50"/>
      <c r="D6" s="50"/>
      <c r="E6" s="50"/>
      <c r="F6" s="50"/>
      <c r="G6" s="50"/>
      <c r="H6" s="50"/>
      <c r="I6" s="50"/>
      <c r="J6" s="50"/>
      <c r="K6" s="51"/>
    </row>
    <row r="7" spans="1:11" ht="15.75">
      <c r="A7" s="54"/>
      <c r="B7" s="7" t="s">
        <v>15</v>
      </c>
      <c r="C7" s="8">
        <v>2</v>
      </c>
      <c r="D7" s="8">
        <v>2</v>
      </c>
      <c r="E7" s="8"/>
      <c r="F7" s="8"/>
      <c r="G7" s="7" t="s">
        <v>5</v>
      </c>
      <c r="H7" s="4">
        <v>2</v>
      </c>
      <c r="I7" s="4">
        <v>2</v>
      </c>
      <c r="J7" s="4"/>
      <c r="K7" s="9"/>
    </row>
    <row r="8" spans="1:11" ht="15.75">
      <c r="A8" s="54"/>
      <c r="B8" s="7" t="s">
        <v>16</v>
      </c>
      <c r="C8" s="8"/>
      <c r="D8" s="8"/>
      <c r="E8" s="8">
        <v>2</v>
      </c>
      <c r="F8" s="8">
        <v>2</v>
      </c>
      <c r="G8" s="10"/>
      <c r="H8" s="11"/>
      <c r="I8" s="11"/>
      <c r="J8" s="11"/>
      <c r="K8" s="12"/>
    </row>
    <row r="9" spans="1:11" ht="16.5" customHeight="1" thickBot="1">
      <c r="A9" s="54"/>
      <c r="B9" s="8" t="s">
        <v>17</v>
      </c>
      <c r="C9" s="13">
        <v>2</v>
      </c>
      <c r="D9" s="13">
        <v>2</v>
      </c>
      <c r="E9" s="13">
        <v>2</v>
      </c>
      <c r="F9" s="13">
        <v>2</v>
      </c>
      <c r="G9" s="8" t="s">
        <v>17</v>
      </c>
      <c r="H9" s="13">
        <v>2</v>
      </c>
      <c r="I9" s="13">
        <v>2</v>
      </c>
      <c r="J9" s="13">
        <v>0</v>
      </c>
      <c r="K9" s="14">
        <v>0</v>
      </c>
    </row>
    <row r="10" spans="1:11" ht="15.75">
      <c r="A10" s="54"/>
      <c r="B10" s="49" t="s">
        <v>29</v>
      </c>
      <c r="C10" s="50"/>
      <c r="D10" s="50"/>
      <c r="E10" s="50"/>
      <c r="F10" s="50"/>
      <c r="G10" s="50"/>
      <c r="H10" s="50"/>
      <c r="I10" s="50"/>
      <c r="J10" s="50"/>
      <c r="K10" s="51"/>
    </row>
    <row r="11" spans="1:11" ht="15.75">
      <c r="A11" s="54"/>
      <c r="B11" s="7" t="s">
        <v>34</v>
      </c>
      <c r="C11" s="8">
        <v>2</v>
      </c>
      <c r="D11" s="8">
        <v>2</v>
      </c>
      <c r="E11" s="8"/>
      <c r="F11" s="8"/>
      <c r="G11" s="44" t="s">
        <v>62</v>
      </c>
      <c r="H11" s="8"/>
      <c r="I11" s="8"/>
      <c r="J11" s="8">
        <v>2</v>
      </c>
      <c r="K11" s="15">
        <v>2</v>
      </c>
    </row>
    <row r="12" spans="1:11" ht="16.5" customHeight="1" thickBot="1">
      <c r="A12" s="54"/>
      <c r="B12" s="8" t="s">
        <v>17</v>
      </c>
      <c r="C12" s="16">
        <v>2</v>
      </c>
      <c r="D12" s="16">
        <v>2</v>
      </c>
      <c r="E12" s="17">
        <v>0</v>
      </c>
      <c r="F12" s="17">
        <v>0</v>
      </c>
      <c r="G12" s="8" t="s">
        <v>17</v>
      </c>
      <c r="H12" s="13">
        <v>0</v>
      </c>
      <c r="I12" s="13">
        <v>0</v>
      </c>
      <c r="J12" s="13">
        <v>2</v>
      </c>
      <c r="K12" s="14">
        <v>2</v>
      </c>
    </row>
    <row r="13" spans="1:11" ht="15.75">
      <c r="A13" s="54"/>
      <c r="B13" s="49" t="s">
        <v>30</v>
      </c>
      <c r="C13" s="50"/>
      <c r="D13" s="50"/>
      <c r="E13" s="50"/>
      <c r="F13" s="50"/>
      <c r="G13" s="50"/>
      <c r="H13" s="50"/>
      <c r="I13" s="50"/>
      <c r="J13" s="50"/>
      <c r="K13" s="51"/>
    </row>
    <row r="14" spans="1:11" ht="15.75">
      <c r="A14" s="54"/>
      <c r="B14" s="10" t="s">
        <v>56</v>
      </c>
      <c r="C14" s="8">
        <v>6</v>
      </c>
      <c r="D14" s="8">
        <v>40</v>
      </c>
      <c r="E14" s="8"/>
      <c r="F14" s="8"/>
      <c r="G14" s="18" t="s">
        <v>35</v>
      </c>
      <c r="H14" s="8">
        <v>6</v>
      </c>
      <c r="I14" s="8">
        <v>40</v>
      </c>
      <c r="J14" s="8"/>
      <c r="K14" s="15"/>
    </row>
    <row r="15" spans="1:11" ht="15.75">
      <c r="A15" s="54"/>
      <c r="B15" s="7" t="s">
        <v>57</v>
      </c>
      <c r="C15" s="8">
        <v>2</v>
      </c>
      <c r="D15" s="8">
        <v>2</v>
      </c>
      <c r="E15" s="8"/>
      <c r="F15" s="8"/>
      <c r="G15" s="19" t="s">
        <v>60</v>
      </c>
      <c r="H15" s="20">
        <v>2</v>
      </c>
      <c r="I15" s="20">
        <v>2</v>
      </c>
      <c r="J15" s="8"/>
      <c r="K15" s="15"/>
    </row>
    <row r="16" spans="1:11" ht="15.75">
      <c r="A16" s="54"/>
      <c r="B16" s="19" t="s">
        <v>58</v>
      </c>
      <c r="C16" s="21"/>
      <c r="D16" s="11"/>
      <c r="E16" s="11">
        <v>6</v>
      </c>
      <c r="F16" s="11">
        <v>40</v>
      </c>
      <c r="G16" s="7" t="s">
        <v>36</v>
      </c>
      <c r="H16" s="8">
        <v>2</v>
      </c>
      <c r="I16" s="8">
        <v>2</v>
      </c>
      <c r="J16" s="8"/>
      <c r="K16" s="15"/>
    </row>
    <row r="17" spans="1:11" ht="15.75">
      <c r="A17" s="54"/>
      <c r="B17" s="7" t="s">
        <v>59</v>
      </c>
      <c r="C17" s="23"/>
      <c r="D17" s="8"/>
      <c r="E17" s="8">
        <v>2</v>
      </c>
      <c r="F17" s="8">
        <v>2</v>
      </c>
      <c r="G17" s="18" t="s">
        <v>38</v>
      </c>
      <c r="H17" s="8"/>
      <c r="I17" s="8"/>
      <c r="J17" s="8">
        <v>6</v>
      </c>
      <c r="K17" s="15">
        <v>40</v>
      </c>
    </row>
    <row r="18" spans="1:11" ht="15.75">
      <c r="A18" s="54"/>
      <c r="B18" s="40" t="s">
        <v>65</v>
      </c>
      <c r="C18" s="8"/>
      <c r="D18" s="8"/>
      <c r="E18" s="8">
        <v>2</v>
      </c>
      <c r="F18" s="8">
        <v>2</v>
      </c>
      <c r="G18" s="22" t="s">
        <v>39</v>
      </c>
      <c r="H18" s="20"/>
      <c r="I18" s="20"/>
      <c r="J18" s="4">
        <v>2</v>
      </c>
      <c r="K18" s="15">
        <v>2</v>
      </c>
    </row>
    <row r="19" spans="1:11" ht="15.75">
      <c r="A19" s="54"/>
      <c r="B19" s="7"/>
      <c r="C19" s="8"/>
      <c r="D19" s="8"/>
      <c r="E19" s="8"/>
      <c r="F19" s="8"/>
      <c r="G19" s="19" t="s">
        <v>37</v>
      </c>
      <c r="H19" s="21"/>
      <c r="I19" s="11"/>
      <c r="J19" s="11">
        <v>2</v>
      </c>
      <c r="K19" s="15">
        <v>2</v>
      </c>
    </row>
    <row r="20" spans="1:11" ht="15.75">
      <c r="A20" s="54"/>
      <c r="B20" s="8" t="s">
        <v>17</v>
      </c>
      <c r="C20" s="8">
        <f>SUM(C14:C17)</f>
        <v>8</v>
      </c>
      <c r="D20" s="8">
        <f>SUM(D14:D17)</f>
        <v>42</v>
      </c>
      <c r="E20" s="8">
        <v>10</v>
      </c>
      <c r="F20" s="8">
        <v>44</v>
      </c>
      <c r="G20" s="8" t="s">
        <v>17</v>
      </c>
      <c r="H20" s="8">
        <f>SUM(H14:H16)</f>
        <v>10</v>
      </c>
      <c r="I20" s="8">
        <f>SUM(I14:I16)</f>
        <v>44</v>
      </c>
      <c r="J20" s="8">
        <v>10</v>
      </c>
      <c r="K20" s="15">
        <v>44</v>
      </c>
    </row>
    <row r="21" spans="1:11" ht="16.5" customHeight="1" thickBot="1">
      <c r="A21" s="55"/>
      <c r="B21" s="16" t="s">
        <v>6</v>
      </c>
      <c r="C21" s="24">
        <f>SUM(C9,C12,C20)</f>
        <v>12</v>
      </c>
      <c r="D21" s="24">
        <f>SUM(D9,D12,D20)</f>
        <v>46</v>
      </c>
      <c r="E21" s="24">
        <f>SUM(E9,E12,E20)</f>
        <v>12</v>
      </c>
      <c r="F21" s="24">
        <f>SUM(F12,F9,F20)</f>
        <v>46</v>
      </c>
      <c r="G21" s="16" t="s">
        <v>6</v>
      </c>
      <c r="H21" s="24">
        <f>SUM(H20,H9)</f>
        <v>12</v>
      </c>
      <c r="I21" s="24">
        <f>SUM(I9,I20)</f>
        <v>46</v>
      </c>
      <c r="J21" s="24">
        <f>SUM(J20,J12,J9)</f>
        <v>12</v>
      </c>
      <c r="K21" s="25">
        <f>SUM(K9,K12,K20)</f>
        <v>46</v>
      </c>
    </row>
    <row r="22" spans="1:11" ht="16.5" customHeight="1">
      <c r="A22" s="53" t="s">
        <v>18</v>
      </c>
      <c r="B22" s="49" t="s">
        <v>19</v>
      </c>
      <c r="C22" s="50"/>
      <c r="D22" s="50"/>
      <c r="E22" s="50"/>
      <c r="F22" s="50"/>
      <c r="G22" s="50"/>
      <c r="H22" s="50"/>
      <c r="I22" s="50"/>
      <c r="J22" s="50"/>
      <c r="K22" s="51"/>
    </row>
    <row r="23" spans="1:11" ht="15.75">
      <c r="A23" s="69"/>
      <c r="B23" s="26" t="s">
        <v>20</v>
      </c>
      <c r="C23" s="4">
        <v>2</v>
      </c>
      <c r="D23" s="4">
        <v>2</v>
      </c>
      <c r="E23" s="4"/>
      <c r="F23" s="4"/>
      <c r="G23" s="26" t="s">
        <v>21</v>
      </c>
      <c r="H23" s="8">
        <v>2</v>
      </c>
      <c r="I23" s="8">
        <v>2</v>
      </c>
      <c r="J23" s="8"/>
      <c r="K23" s="15"/>
    </row>
    <row r="24" spans="1:11" ht="15.75">
      <c r="A24" s="69"/>
      <c r="B24" s="26" t="s">
        <v>22</v>
      </c>
      <c r="C24" s="4"/>
      <c r="D24" s="4"/>
      <c r="E24" s="4">
        <v>2</v>
      </c>
      <c r="F24" s="4">
        <v>2</v>
      </c>
      <c r="G24" s="26" t="s">
        <v>23</v>
      </c>
      <c r="H24" s="8"/>
      <c r="I24" s="8"/>
      <c r="J24" s="8">
        <v>2</v>
      </c>
      <c r="K24" s="15">
        <v>2</v>
      </c>
    </row>
    <row r="25" spans="1:11" ht="16.5" customHeight="1" thickBot="1">
      <c r="A25" s="69"/>
      <c r="B25" s="8" t="s">
        <v>17</v>
      </c>
      <c r="C25" s="13">
        <v>2</v>
      </c>
      <c r="D25" s="13">
        <v>2</v>
      </c>
      <c r="E25" s="13">
        <v>2</v>
      </c>
      <c r="F25" s="13">
        <v>2</v>
      </c>
      <c r="G25" s="48" t="s">
        <v>43</v>
      </c>
      <c r="H25" s="13">
        <v>2</v>
      </c>
      <c r="I25" s="13">
        <v>2</v>
      </c>
      <c r="J25" s="13">
        <v>2</v>
      </c>
      <c r="K25" s="14">
        <v>2</v>
      </c>
    </row>
    <row r="26" spans="1:11" ht="16.5" customHeight="1">
      <c r="A26" s="69"/>
      <c r="B26" s="68" t="s">
        <v>50</v>
      </c>
      <c r="C26" s="50"/>
      <c r="D26" s="50"/>
      <c r="E26" s="50"/>
      <c r="F26" s="50"/>
      <c r="G26" s="50"/>
      <c r="H26" s="50"/>
      <c r="I26" s="50"/>
      <c r="J26" s="50"/>
      <c r="K26" s="51"/>
    </row>
    <row r="27" spans="1:11" ht="16.5" customHeight="1">
      <c r="A27" s="69"/>
      <c r="B27" s="37" t="s">
        <v>67</v>
      </c>
      <c r="C27" s="23">
        <v>2</v>
      </c>
      <c r="D27" s="8">
        <v>2</v>
      </c>
      <c r="E27" s="8"/>
      <c r="F27" s="8"/>
      <c r="G27" s="47" t="s">
        <v>40</v>
      </c>
      <c r="H27" s="23">
        <v>2</v>
      </c>
      <c r="I27" s="8">
        <v>2</v>
      </c>
      <c r="J27" s="8"/>
      <c r="K27" s="15"/>
    </row>
    <row r="28" spans="1:11" ht="16.5" customHeight="1">
      <c r="A28" s="69"/>
      <c r="B28" s="43" t="s">
        <v>41</v>
      </c>
      <c r="C28" s="23">
        <v>2</v>
      </c>
      <c r="D28" s="8">
        <v>3</v>
      </c>
      <c r="E28" s="8"/>
      <c r="F28" s="8"/>
      <c r="G28" s="39" t="s">
        <v>47</v>
      </c>
      <c r="H28" s="23">
        <v>2</v>
      </c>
      <c r="I28" s="8">
        <v>2</v>
      </c>
      <c r="J28" s="8"/>
      <c r="K28" s="15"/>
    </row>
    <row r="29" spans="1:11" ht="16.5" customHeight="1">
      <c r="A29" s="69"/>
      <c r="B29" s="39" t="s">
        <v>42</v>
      </c>
      <c r="C29" s="23">
        <v>2</v>
      </c>
      <c r="D29" s="8">
        <v>2</v>
      </c>
      <c r="E29" s="27"/>
      <c r="F29" s="41"/>
      <c r="G29" s="39" t="s">
        <v>48</v>
      </c>
      <c r="H29" s="23">
        <v>2</v>
      </c>
      <c r="I29" s="41">
        <v>2</v>
      </c>
      <c r="J29" s="8"/>
      <c r="K29" s="15"/>
    </row>
    <row r="30" spans="1:11" ht="16.5" customHeight="1">
      <c r="A30" s="69"/>
      <c r="B30" s="39" t="s">
        <v>44</v>
      </c>
      <c r="C30" s="23">
        <v>2</v>
      </c>
      <c r="D30" s="41">
        <v>2</v>
      </c>
      <c r="E30" s="27"/>
      <c r="F30" s="41"/>
      <c r="G30" s="40" t="s">
        <v>66</v>
      </c>
      <c r="H30" s="23">
        <v>2</v>
      </c>
      <c r="I30" s="8">
        <v>3</v>
      </c>
      <c r="J30" s="8"/>
      <c r="K30" s="15"/>
    </row>
    <row r="31" spans="1:11" ht="16.5" customHeight="1">
      <c r="A31" s="69"/>
      <c r="B31" s="37" t="s">
        <v>45</v>
      </c>
      <c r="C31" s="23"/>
      <c r="D31" s="8"/>
      <c r="E31" s="8">
        <v>2</v>
      </c>
      <c r="F31" s="8">
        <v>2</v>
      </c>
      <c r="G31" s="38" t="s">
        <v>49</v>
      </c>
      <c r="H31" s="23">
        <v>2</v>
      </c>
      <c r="I31" s="8">
        <v>2</v>
      </c>
      <c r="J31" s="8"/>
      <c r="K31" s="15"/>
    </row>
    <row r="32" spans="1:11" ht="16.5" customHeight="1">
      <c r="A32" s="69"/>
      <c r="B32" s="38" t="s">
        <v>63</v>
      </c>
      <c r="C32" s="23"/>
      <c r="D32" s="8"/>
      <c r="E32" s="8">
        <v>2</v>
      </c>
      <c r="F32" s="8">
        <v>2</v>
      </c>
      <c r="G32" s="47" t="s">
        <v>51</v>
      </c>
      <c r="H32" s="23"/>
      <c r="I32" s="8"/>
      <c r="J32" s="8">
        <v>2</v>
      </c>
      <c r="K32" s="15">
        <v>2</v>
      </c>
    </row>
    <row r="33" spans="1:11" ht="16.5" customHeight="1">
      <c r="A33" s="69"/>
      <c r="B33" s="40" t="s">
        <v>46</v>
      </c>
      <c r="C33" s="23"/>
      <c r="D33" s="23"/>
      <c r="E33" s="27">
        <v>2</v>
      </c>
      <c r="F33" s="41">
        <v>2</v>
      </c>
      <c r="G33" s="40" t="s">
        <v>52</v>
      </c>
      <c r="H33" s="23"/>
      <c r="I33" s="8"/>
      <c r="J33" s="8">
        <v>2</v>
      </c>
      <c r="K33" s="15">
        <v>2</v>
      </c>
    </row>
    <row r="34" spans="1:11" ht="16.5" customHeight="1">
      <c r="A34" s="69"/>
      <c r="B34" s="42" t="s">
        <v>61</v>
      </c>
      <c r="C34" s="23"/>
      <c r="D34" s="8"/>
      <c r="E34" s="8">
        <v>2</v>
      </c>
      <c r="F34" s="8">
        <v>3</v>
      </c>
      <c r="G34" s="40" t="s">
        <v>53</v>
      </c>
      <c r="H34" s="23"/>
      <c r="I34" s="8"/>
      <c r="J34" s="8">
        <v>2</v>
      </c>
      <c r="K34" s="15">
        <v>2</v>
      </c>
    </row>
    <row r="35" spans="1:11" ht="16.5" customHeight="1">
      <c r="A35" s="69"/>
      <c r="B35" s="42"/>
      <c r="C35" s="23"/>
      <c r="D35" s="8"/>
      <c r="E35" s="8"/>
      <c r="F35" s="8"/>
      <c r="G35" s="45" t="s">
        <v>64</v>
      </c>
      <c r="H35" s="23"/>
      <c r="I35" s="8"/>
      <c r="J35" s="8">
        <v>2</v>
      </c>
      <c r="K35" s="15">
        <v>2</v>
      </c>
    </row>
    <row r="36" spans="1:11" ht="16.5" customHeight="1">
      <c r="A36" s="69"/>
      <c r="B36" s="42"/>
      <c r="C36" s="23"/>
      <c r="D36" s="8"/>
      <c r="E36" s="8"/>
      <c r="F36" s="8"/>
      <c r="G36" s="45" t="s">
        <v>54</v>
      </c>
      <c r="H36" s="23"/>
      <c r="I36" s="8"/>
      <c r="J36" s="8">
        <v>2</v>
      </c>
      <c r="K36" s="15">
        <v>3</v>
      </c>
    </row>
    <row r="37" spans="1:11" ht="15.75">
      <c r="A37" s="69"/>
      <c r="B37" s="46"/>
      <c r="C37" s="8"/>
      <c r="D37" s="8"/>
      <c r="E37" s="4"/>
      <c r="F37" s="8"/>
      <c r="G37" s="45" t="s">
        <v>55</v>
      </c>
      <c r="H37" s="23"/>
      <c r="I37" s="8"/>
      <c r="J37" s="8">
        <v>2</v>
      </c>
      <c r="K37" s="15">
        <v>3</v>
      </c>
    </row>
    <row r="38" spans="1:11" ht="41.25">
      <c r="A38" s="69"/>
      <c r="B38" s="35"/>
      <c r="C38" s="8"/>
      <c r="D38" s="8"/>
      <c r="E38" s="4"/>
      <c r="F38" s="8"/>
      <c r="G38" s="46" t="s">
        <v>68</v>
      </c>
      <c r="H38" s="8"/>
      <c r="I38" s="8"/>
      <c r="J38" s="8">
        <v>2</v>
      </c>
      <c r="K38" s="15">
        <v>2</v>
      </c>
    </row>
    <row r="39" spans="1:11" ht="14.25" customHeight="1">
      <c r="A39" s="69"/>
      <c r="B39" s="8" t="s">
        <v>17</v>
      </c>
      <c r="C39" s="8">
        <v>8</v>
      </c>
      <c r="D39" s="8">
        <v>9</v>
      </c>
      <c r="E39" s="8">
        <v>10</v>
      </c>
      <c r="F39" s="8">
        <v>11</v>
      </c>
      <c r="G39" s="8" t="s">
        <v>17</v>
      </c>
      <c r="H39" s="8">
        <v>10</v>
      </c>
      <c r="I39" s="8">
        <v>11</v>
      </c>
      <c r="J39" s="8">
        <v>14</v>
      </c>
      <c r="K39" s="15">
        <v>16</v>
      </c>
    </row>
    <row r="40" spans="1:11" ht="15" customHeight="1">
      <c r="A40" s="69"/>
      <c r="B40" s="28" t="s">
        <v>7</v>
      </c>
      <c r="C40" s="8">
        <v>10</v>
      </c>
      <c r="D40" s="8">
        <v>11</v>
      </c>
      <c r="E40" s="8">
        <v>12</v>
      </c>
      <c r="F40" s="8">
        <v>13</v>
      </c>
      <c r="G40" s="8" t="s">
        <v>7</v>
      </c>
      <c r="H40" s="8">
        <v>12</v>
      </c>
      <c r="I40" s="8">
        <v>13</v>
      </c>
      <c r="J40" s="8">
        <v>16</v>
      </c>
      <c r="K40" s="15">
        <v>18</v>
      </c>
    </row>
    <row r="41" spans="1:11" ht="18.75" customHeight="1" thickBot="1">
      <c r="A41" s="70"/>
      <c r="B41" s="29" t="s">
        <v>8</v>
      </c>
      <c r="C41" s="13">
        <v>6</v>
      </c>
      <c r="D41" s="13">
        <v>6</v>
      </c>
      <c r="E41" s="13">
        <v>6</v>
      </c>
      <c r="F41" s="13">
        <v>6</v>
      </c>
      <c r="G41" s="29" t="s">
        <v>8</v>
      </c>
      <c r="H41" s="13">
        <v>6</v>
      </c>
      <c r="I41" s="13">
        <v>6</v>
      </c>
      <c r="J41" s="30">
        <v>6</v>
      </c>
      <c r="K41" s="31">
        <v>6</v>
      </c>
    </row>
    <row r="42" spans="1:11" ht="15.75">
      <c r="A42" s="65" t="s">
        <v>24</v>
      </c>
      <c r="B42" s="32" t="s">
        <v>25</v>
      </c>
      <c r="C42" s="33">
        <f>SUM(C21)</f>
        <v>12</v>
      </c>
      <c r="D42" s="33">
        <f>SUM(D21)</f>
        <v>46</v>
      </c>
      <c r="E42" s="33">
        <f>SUM(E21)</f>
        <v>12</v>
      </c>
      <c r="F42" s="33">
        <f>SUM(F21)</f>
        <v>46</v>
      </c>
      <c r="G42" s="32" t="s">
        <v>25</v>
      </c>
      <c r="H42" s="32">
        <f>SUM(H21)</f>
        <v>12</v>
      </c>
      <c r="I42" s="32">
        <f>SUM(I21)</f>
        <v>46</v>
      </c>
      <c r="J42" s="32">
        <f>SUM(J21)</f>
        <v>12</v>
      </c>
      <c r="K42" s="34">
        <f>SUM(K21)</f>
        <v>46</v>
      </c>
    </row>
    <row r="43" spans="1:11" ht="15.75">
      <c r="A43" s="66"/>
      <c r="B43" s="8" t="s">
        <v>26</v>
      </c>
      <c r="C43" s="32">
        <f>C41</f>
        <v>6</v>
      </c>
      <c r="D43" s="32">
        <f aca="true" t="shared" si="0" ref="D43:K43">D41</f>
        <v>6</v>
      </c>
      <c r="E43" s="32">
        <f t="shared" si="0"/>
        <v>6</v>
      </c>
      <c r="F43" s="32">
        <f t="shared" si="0"/>
        <v>6</v>
      </c>
      <c r="G43" s="8" t="s">
        <v>26</v>
      </c>
      <c r="H43" s="32">
        <f t="shared" si="0"/>
        <v>6</v>
      </c>
      <c r="I43" s="32">
        <f t="shared" si="0"/>
        <v>6</v>
      </c>
      <c r="J43" s="32">
        <f t="shared" si="0"/>
        <v>6</v>
      </c>
      <c r="K43" s="15">
        <f t="shared" si="0"/>
        <v>6</v>
      </c>
    </row>
    <row r="44" spans="1:12" ht="16.5" thickBot="1">
      <c r="A44" s="67"/>
      <c r="B44" s="13" t="s">
        <v>27</v>
      </c>
      <c r="C44" s="13">
        <f>SUM(C42:C43)</f>
        <v>18</v>
      </c>
      <c r="D44" s="13">
        <f>SUM(D42:D43)</f>
        <v>52</v>
      </c>
      <c r="E44" s="13">
        <f>SUM(E42:E43)</f>
        <v>18</v>
      </c>
      <c r="F44" s="13">
        <f>SUM(F42:F43)</f>
        <v>52</v>
      </c>
      <c r="G44" s="13" t="s">
        <v>27</v>
      </c>
      <c r="H44" s="13">
        <f>SUM(H42:H43)</f>
        <v>18</v>
      </c>
      <c r="I44" s="13">
        <f>SUM(I42:I43)</f>
        <v>52</v>
      </c>
      <c r="J44" s="13">
        <f>SUM(J42:J43)</f>
        <v>18</v>
      </c>
      <c r="K44" s="14">
        <f>SUM(K42:K43)</f>
        <v>52</v>
      </c>
      <c r="L44" s="1">
        <f>SUM(C44,E44,H44,J44)</f>
        <v>72</v>
      </c>
    </row>
    <row r="45" spans="1:11" ht="17.25" customHeight="1">
      <c r="A45" s="71" t="s">
        <v>28</v>
      </c>
      <c r="B45" s="56" t="s">
        <v>31</v>
      </c>
      <c r="C45" s="57"/>
      <c r="D45" s="57"/>
      <c r="E45" s="57"/>
      <c r="F45" s="57"/>
      <c r="G45" s="57"/>
      <c r="H45" s="57"/>
      <c r="I45" s="57"/>
      <c r="J45" s="57"/>
      <c r="K45" s="58"/>
    </row>
    <row r="46" spans="1:11" ht="17.25" customHeight="1">
      <c r="A46" s="72"/>
      <c r="B46" s="59"/>
      <c r="C46" s="60"/>
      <c r="D46" s="60"/>
      <c r="E46" s="60"/>
      <c r="F46" s="60"/>
      <c r="G46" s="60"/>
      <c r="H46" s="60"/>
      <c r="I46" s="60"/>
      <c r="J46" s="60"/>
      <c r="K46" s="61"/>
    </row>
    <row r="47" spans="1:11" ht="17.25" customHeight="1">
      <c r="A47" s="72"/>
      <c r="B47" s="59"/>
      <c r="C47" s="60"/>
      <c r="D47" s="60"/>
      <c r="E47" s="60"/>
      <c r="F47" s="60"/>
      <c r="G47" s="60"/>
      <c r="H47" s="60"/>
      <c r="I47" s="60"/>
      <c r="J47" s="60"/>
      <c r="K47" s="61"/>
    </row>
    <row r="48" spans="1:11" ht="17.25" customHeight="1">
      <c r="A48" s="72"/>
      <c r="B48" s="59"/>
      <c r="C48" s="60"/>
      <c r="D48" s="60"/>
      <c r="E48" s="60"/>
      <c r="F48" s="60"/>
      <c r="G48" s="60"/>
      <c r="H48" s="60"/>
      <c r="I48" s="60"/>
      <c r="J48" s="60"/>
      <c r="K48" s="61"/>
    </row>
    <row r="49" spans="1:11" ht="22.5" customHeight="1" thickBot="1">
      <c r="A49" s="73"/>
      <c r="B49" s="62"/>
      <c r="C49" s="63"/>
      <c r="D49" s="63"/>
      <c r="E49" s="63"/>
      <c r="F49" s="63"/>
      <c r="G49" s="63"/>
      <c r="H49" s="63"/>
      <c r="I49" s="63"/>
      <c r="J49" s="63"/>
      <c r="K49" s="64"/>
    </row>
  </sheetData>
  <sheetProtection/>
  <mergeCells count="21">
    <mergeCell ref="A6:A21"/>
    <mergeCell ref="B6:K6"/>
    <mergeCell ref="E4:F4"/>
    <mergeCell ref="H4:I4"/>
    <mergeCell ref="C4:D4"/>
    <mergeCell ref="J4:K4"/>
    <mergeCell ref="G4:G5"/>
    <mergeCell ref="B4:B5"/>
    <mergeCell ref="B3:F3"/>
    <mergeCell ref="G3:K3"/>
    <mergeCell ref="A1:K1"/>
    <mergeCell ref="B22:K22"/>
    <mergeCell ref="B10:K10"/>
    <mergeCell ref="B13:K13"/>
    <mergeCell ref="G2:K2"/>
    <mergeCell ref="A3:A5"/>
    <mergeCell ref="B45:K49"/>
    <mergeCell ref="A42:A44"/>
    <mergeCell ref="B26:K26"/>
    <mergeCell ref="A22:A41"/>
    <mergeCell ref="A45:A49"/>
  </mergeCells>
  <printOptions horizontalCentered="1"/>
  <pageMargins left="0.3937007874015748" right="0.3937007874015748" top="0.1968503937007874" bottom="0.1968503937007874" header="0.15748031496062992" footer="0.1574803149606299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Tajen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2014-08-26T08:17:05Z</cp:lastPrinted>
  <dcterms:created xsi:type="dcterms:W3CDTF">2001-01-04T04:52:30Z</dcterms:created>
  <dcterms:modified xsi:type="dcterms:W3CDTF">2016-12-30T00:44:56Z</dcterms:modified>
  <cp:category/>
  <cp:version/>
  <cp:contentType/>
  <cp:contentStatus/>
</cp:coreProperties>
</file>