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48" windowWidth="15600" windowHeight="11712"/>
  </bookViews>
  <sheets>
    <sheet name="103學年度" sheetId="8" r:id="rId1"/>
  </sheets>
  <definedNames>
    <definedName name="_xlnm.Print_Area" localSheetId="0">'103學年度'!$A$1:$AD$56</definedName>
  </definedNames>
  <calcPr calcId="145621"/>
</workbook>
</file>

<file path=xl/calcChain.xml><?xml version="1.0" encoding="utf-8"?>
<calcChain xmlns="http://schemas.openxmlformats.org/spreadsheetml/2006/main">
  <c r="AD15" i="8" l="1"/>
  <c r="D44" i="8" l="1"/>
  <c r="E44" i="8"/>
  <c r="F44" i="8"/>
  <c r="G44" i="8"/>
  <c r="H44" i="8"/>
  <c r="J44" i="8"/>
  <c r="K44" i="8"/>
  <c r="L44" i="8"/>
  <c r="M44" i="8"/>
  <c r="N44" i="8"/>
  <c r="O44" i="8"/>
  <c r="Q44" i="8"/>
  <c r="R44" i="8"/>
  <c r="S44" i="8"/>
  <c r="T44" i="8"/>
  <c r="U44" i="8"/>
  <c r="V44" i="8"/>
  <c r="X44" i="8"/>
  <c r="Y44" i="8"/>
  <c r="Z44" i="8"/>
  <c r="AA44" i="8"/>
  <c r="AB44" i="8"/>
  <c r="AC44" i="8"/>
  <c r="C44" i="8"/>
  <c r="AC15" i="8" l="1"/>
  <c r="AB15" i="8"/>
  <c r="AA15" i="8"/>
  <c r="Z15" i="8"/>
  <c r="Y15" i="8"/>
  <c r="X15" i="8"/>
  <c r="V15" i="8"/>
  <c r="U15" i="8"/>
  <c r="T15" i="8"/>
  <c r="S15" i="8"/>
  <c r="R15" i="8"/>
  <c r="Q15" i="8"/>
  <c r="O15" i="8"/>
  <c r="N15" i="8"/>
  <c r="M15" i="8"/>
  <c r="L15" i="8"/>
  <c r="K15" i="8"/>
  <c r="J15" i="8"/>
  <c r="H15" i="8"/>
  <c r="G15" i="8"/>
  <c r="F15" i="8"/>
  <c r="E15" i="8"/>
  <c r="D15" i="8"/>
  <c r="C15" i="8"/>
  <c r="AC23" i="8"/>
  <c r="AB23" i="8"/>
  <c r="AA23" i="8"/>
  <c r="Z23" i="8"/>
  <c r="Y23" i="8"/>
  <c r="X23" i="8"/>
  <c r="V23" i="8"/>
  <c r="U23" i="8"/>
  <c r="T23" i="8"/>
  <c r="S23" i="8"/>
  <c r="R23" i="8"/>
  <c r="Q23" i="8"/>
  <c r="O23" i="8"/>
  <c r="N23" i="8"/>
  <c r="M23" i="8"/>
  <c r="L23" i="8"/>
  <c r="K23" i="8"/>
  <c r="J23" i="8"/>
  <c r="H23" i="8"/>
  <c r="G23" i="8"/>
  <c r="F23" i="8"/>
  <c r="E23" i="8"/>
  <c r="D23" i="8"/>
  <c r="C23" i="8"/>
  <c r="AC33" i="8"/>
  <c r="AB33" i="8"/>
  <c r="AA33" i="8"/>
  <c r="Z33" i="8"/>
  <c r="Y33" i="8"/>
  <c r="X33" i="8"/>
  <c r="V33" i="8"/>
  <c r="U33" i="8"/>
  <c r="T33" i="8"/>
  <c r="S33" i="8"/>
  <c r="R33" i="8"/>
  <c r="Q33" i="8"/>
  <c r="O33" i="8"/>
  <c r="N33" i="8"/>
  <c r="M33" i="8"/>
  <c r="L33" i="8"/>
  <c r="K33" i="8"/>
  <c r="J33" i="8"/>
  <c r="H33" i="8"/>
  <c r="G33" i="8"/>
  <c r="F33" i="8"/>
  <c r="E33" i="8"/>
  <c r="D33" i="8"/>
  <c r="C33" i="8"/>
  <c r="AC19" i="8"/>
  <c r="AB19" i="8"/>
  <c r="AA19" i="8"/>
  <c r="Z19" i="8"/>
  <c r="Y19" i="8"/>
  <c r="X19" i="8"/>
  <c r="V19" i="8"/>
  <c r="U19" i="8"/>
  <c r="T19" i="8"/>
  <c r="S19" i="8"/>
  <c r="R19" i="8"/>
  <c r="Q19" i="8"/>
  <c r="O19" i="8"/>
  <c r="N19" i="8"/>
  <c r="M19" i="8"/>
  <c r="L19" i="8"/>
  <c r="K19" i="8"/>
  <c r="J19" i="8"/>
  <c r="H19" i="8"/>
  <c r="G19" i="8"/>
  <c r="F19" i="8"/>
  <c r="E19" i="8"/>
  <c r="D19" i="8"/>
  <c r="C19" i="8"/>
  <c r="AC11" i="8"/>
  <c r="AC45" i="8" s="1"/>
  <c r="AC47" i="8" s="1"/>
  <c r="AB11" i="8"/>
  <c r="AB45" i="8" s="1"/>
  <c r="AB47" i="8" s="1"/>
  <c r="AA11" i="8"/>
  <c r="AA45" i="8" s="1"/>
  <c r="AA47" i="8" s="1"/>
  <c r="Z11" i="8"/>
  <c r="Z45" i="8" s="1"/>
  <c r="Z47" i="8" s="1"/>
  <c r="Y11" i="8"/>
  <c r="Y45" i="8" s="1"/>
  <c r="Y47" i="8" s="1"/>
  <c r="X11" i="8"/>
  <c r="X45" i="8" s="1"/>
  <c r="X47" i="8" s="1"/>
  <c r="V11" i="8"/>
  <c r="V45" i="8" s="1"/>
  <c r="V47" i="8" s="1"/>
  <c r="U11" i="8"/>
  <c r="U45" i="8" s="1"/>
  <c r="U47" i="8" s="1"/>
  <c r="T11" i="8"/>
  <c r="T45" i="8" s="1"/>
  <c r="T47" i="8" s="1"/>
  <c r="S11" i="8"/>
  <c r="S45" i="8" s="1"/>
  <c r="S47" i="8" s="1"/>
  <c r="R11" i="8"/>
  <c r="R45" i="8" s="1"/>
  <c r="R47" i="8" s="1"/>
  <c r="Q11" i="8"/>
  <c r="Q45" i="8" s="1"/>
  <c r="Q47" i="8" s="1"/>
  <c r="O11" i="8"/>
  <c r="N11" i="8"/>
  <c r="M11" i="8"/>
  <c r="L11" i="8"/>
  <c r="K11" i="8"/>
  <c r="J11" i="8"/>
  <c r="H11" i="8"/>
  <c r="G11" i="8"/>
  <c r="F11" i="8"/>
  <c r="E11" i="8"/>
  <c r="D11" i="8"/>
  <c r="C11" i="8"/>
  <c r="C45" i="8" l="1"/>
  <c r="C47" i="8" s="1"/>
  <c r="G45" i="8"/>
  <c r="G47" i="8" s="1"/>
  <c r="L45" i="8"/>
  <c r="L47" i="8" s="1"/>
  <c r="D45" i="8"/>
  <c r="D47" i="8" s="1"/>
  <c r="H45" i="8"/>
  <c r="H47" i="8" s="1"/>
  <c r="M45" i="8"/>
  <c r="M47" i="8" s="1"/>
  <c r="E45" i="8"/>
  <c r="E47" i="8" s="1"/>
  <c r="J45" i="8"/>
  <c r="J47" i="8" s="1"/>
  <c r="N45" i="8"/>
  <c r="N47" i="8" s="1"/>
  <c r="F45" i="8"/>
  <c r="F47" i="8" s="1"/>
  <c r="K45" i="8"/>
  <c r="K47" i="8" s="1"/>
  <c r="O45" i="8"/>
  <c r="O47" i="8" s="1"/>
  <c r="AD47" i="8" l="1"/>
  <c r="AD46" i="8"/>
  <c r="AD45" i="8"/>
  <c r="AD23" i="8" l="1"/>
  <c r="AD11" i="8"/>
  <c r="AD19" i="8"/>
  <c r="AD33" i="8"/>
</calcChain>
</file>

<file path=xl/sharedStrings.xml><?xml version="1.0" encoding="utf-8"?>
<sst xmlns="http://schemas.openxmlformats.org/spreadsheetml/2006/main" count="158" uniqueCount="98">
  <si>
    <t>上學期</t>
  </si>
  <si>
    <t>下學期</t>
  </si>
  <si>
    <t>學分</t>
  </si>
  <si>
    <r>
      <t>第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  <charset val="136"/>
      </rPr>
      <t>一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  <charset val="136"/>
      </rPr>
      <t>學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  <charset val="136"/>
      </rPr>
      <t>年</t>
    </r>
  </si>
  <si>
    <r>
      <t>第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  <charset val="136"/>
      </rPr>
      <t>二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  <charset val="136"/>
      </rPr>
      <t>學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  <charset val="136"/>
      </rPr>
      <t>年</t>
    </r>
  </si>
  <si>
    <r>
      <t>第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  <charset val="136"/>
      </rPr>
      <t>三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  <charset val="136"/>
      </rPr>
      <t>學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  <charset val="136"/>
      </rPr>
      <t>年</t>
    </r>
  </si>
  <si>
    <r>
      <t>第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  <charset val="136"/>
      </rPr>
      <t>四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  <charset val="136"/>
      </rPr>
      <t>學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  <charset val="136"/>
      </rPr>
      <t>年</t>
    </r>
  </si>
  <si>
    <r>
      <t>科</t>
    </r>
    <r>
      <rPr>
        <sz val="20"/>
        <rFont val="Times New Roman"/>
        <family val="1"/>
      </rPr>
      <t xml:space="preserve">      </t>
    </r>
    <r>
      <rPr>
        <sz val="20"/>
        <rFont val="標楷體"/>
        <family val="4"/>
        <charset val="136"/>
      </rPr>
      <t>目</t>
    </r>
  </si>
  <si>
    <t>類別</t>
    <phoneticPr fontId="1" type="noConversion"/>
  </si>
  <si>
    <t>授課時數</t>
    <phoneticPr fontId="1" type="noConversion"/>
  </si>
  <si>
    <t>實習(驗)時數</t>
    <phoneticPr fontId="1" type="noConversion"/>
  </si>
  <si>
    <t>總計</t>
    <phoneticPr fontId="1" type="noConversion"/>
  </si>
  <si>
    <t>備註</t>
    <phoneticPr fontId="1" type="noConversion"/>
  </si>
  <si>
    <r>
      <t>合</t>
    </r>
    <r>
      <rPr>
        <b/>
        <sz val="22"/>
        <rFont val="Times New Roman"/>
        <family val="1"/>
      </rPr>
      <t xml:space="preserve">      </t>
    </r>
    <r>
      <rPr>
        <b/>
        <sz val="22"/>
        <rFont val="標楷體"/>
        <family val="4"/>
        <charset val="136"/>
      </rPr>
      <t>計</t>
    </r>
    <phoneticPr fontId="1" type="noConversion"/>
  </si>
  <si>
    <r>
      <t>必修學分</t>
    </r>
    <r>
      <rPr>
        <sz val="22"/>
        <color rgb="FFC00000"/>
        <rFont val="Times New Roman"/>
        <family val="1"/>
      </rPr>
      <t>/</t>
    </r>
    <r>
      <rPr>
        <sz val="22"/>
        <color rgb="FFC00000"/>
        <rFont val="標楷體"/>
        <family val="4"/>
        <charset val="136"/>
      </rPr>
      <t>時數</t>
    </r>
  </si>
  <si>
    <r>
      <t>必修學分</t>
    </r>
    <r>
      <rPr>
        <sz val="22"/>
        <color rgb="FFC00000"/>
        <rFont val="Times New Roman"/>
        <family val="1"/>
      </rPr>
      <t>/</t>
    </r>
    <r>
      <rPr>
        <sz val="22"/>
        <color rgb="FFC00000"/>
        <rFont val="標楷體"/>
        <family val="4"/>
        <charset val="136"/>
      </rPr>
      <t>時數</t>
    </r>
    <phoneticPr fontId="1" type="noConversion"/>
  </si>
  <si>
    <r>
      <t>選修學分</t>
    </r>
    <r>
      <rPr>
        <sz val="22"/>
        <color rgb="FFC00000"/>
        <rFont val="Times New Roman"/>
        <family val="1"/>
      </rPr>
      <t>/</t>
    </r>
    <r>
      <rPr>
        <sz val="22"/>
        <color rgb="FFC00000"/>
        <rFont val="標楷體"/>
        <family val="4"/>
        <charset val="136"/>
      </rPr>
      <t>時數</t>
    </r>
  </si>
  <si>
    <r>
      <t>總學分</t>
    </r>
    <r>
      <rPr>
        <b/>
        <sz val="22"/>
        <color rgb="FFC00000"/>
        <rFont val="Times New Roman"/>
        <family val="1"/>
      </rPr>
      <t>/</t>
    </r>
    <r>
      <rPr>
        <b/>
        <sz val="22"/>
        <color rgb="FFC00000"/>
        <rFont val="標楷體"/>
        <family val="4"/>
        <charset val="136"/>
      </rPr>
      <t>總時數</t>
    </r>
  </si>
  <si>
    <t>通識必修</t>
    <phoneticPr fontId="1" type="noConversion"/>
  </si>
  <si>
    <t>通識選修</t>
  </si>
  <si>
    <t>專業必修</t>
  </si>
  <si>
    <t>院訂必修</t>
    <phoneticPr fontId="1" type="noConversion"/>
  </si>
  <si>
    <t>院訂選修</t>
    <phoneticPr fontId="1" type="noConversion"/>
  </si>
  <si>
    <t>英文Ⅰ、Ⅱ</t>
  </si>
  <si>
    <t>體育Ⅰ、Ⅱ</t>
  </si>
  <si>
    <t>資訊科技與應用</t>
  </si>
  <si>
    <t>通用職場英文Ⅰ、Ⅱ</t>
  </si>
  <si>
    <t>幸福學</t>
  </si>
  <si>
    <t>歷史與文化</t>
  </si>
  <si>
    <t>邏輯思維與創意應用</t>
  </si>
  <si>
    <t>公民與社會</t>
  </si>
  <si>
    <t>中文閱讀與書寫Ⅰ、Ⅱ</t>
    <phoneticPr fontId="1" type="noConversion"/>
  </si>
  <si>
    <t>管理學</t>
  </si>
  <si>
    <t>數理與生活</t>
  </si>
  <si>
    <t>休閒遊憩概論</t>
  </si>
  <si>
    <t>服務品質管理</t>
  </si>
  <si>
    <t>職涯發展與倫理</t>
  </si>
  <si>
    <t>專業選修</t>
    <phoneticPr fontId="1" type="noConversion"/>
  </si>
  <si>
    <t>通識選修Ⅰ、Ⅱ</t>
  </si>
  <si>
    <t>通識選修Ⅲ、Ⅳ</t>
  </si>
  <si>
    <t>全民國防教育軍事訓練Ⅱ</t>
    <phoneticPr fontId="1" type="noConversion"/>
  </si>
  <si>
    <t>全民國防教育軍事訓練Ⅰ</t>
    <phoneticPr fontId="1" type="noConversion"/>
  </si>
  <si>
    <t>全民國防教育軍事訓練Ⅲ</t>
    <phoneticPr fontId="1" type="noConversion"/>
  </si>
  <si>
    <t>全民國防教育軍事訓練Ⅳ</t>
    <phoneticPr fontId="1" type="noConversion"/>
  </si>
  <si>
    <t>專業英文Ⅲ</t>
  </si>
  <si>
    <t>全民國防教育軍事訓練Ⅴ</t>
    <phoneticPr fontId="1" type="noConversion"/>
  </si>
  <si>
    <t>1. 總學分說明：最低畢業學分為128學分，包括:通識必修課程24學分【共同課程16學分，含:中文閱讀與書寫Ⅰ、Ⅱ，英文Ⅰ、Ⅱ，通用職場英文Ⅰ、Ⅱ，資訊科技與應用，體育Ⅰ、Ⅱ；核心通識課程8學分，含:邏輯思維與創意應用、幸福學、公民與社會、歷史與文化】，通識選修課程(博雅通識課程)，學生必須選修4個領域【藝術人文領域，社會科學領域，自然科學領域，智慧生活領域。】，每一領域2學分，合計8學分。院訂必修10學分，院訂選修0學分，專業必修50學分，專業選修至少36學分 (含承認外系課程12學分，不含通識課程)。
2. 可被承認為畢業之學分如下：
(1) 本系之專業學程學分
(2) 本系開設之專業選修學分
(3) 外系開設之專業選修學程（至少20學分）                                                                                                                                                (4) 其他外系開設之課程最多承認12學分。                                                                                                                                                                            
3. 各年級學分說明：一至三年級每學期至少修16學分，最多修25學分；四年級每學期至少修9學分，最多修25學分。</t>
    <phoneticPr fontId="1" type="noConversion"/>
  </si>
  <si>
    <r>
      <t>104</t>
    </r>
    <r>
      <rPr>
        <sz val="48"/>
        <rFont val="標楷體"/>
        <family val="4"/>
        <charset val="136"/>
      </rPr>
      <t>學年度大仁科技大學</t>
    </r>
    <r>
      <rPr>
        <sz val="48"/>
        <rFont val="Times New Roman"/>
        <family val="1"/>
      </rPr>
      <t xml:space="preserve"> </t>
    </r>
    <r>
      <rPr>
        <sz val="48"/>
        <rFont val="標楷體"/>
        <family val="4"/>
        <charset val="136"/>
      </rPr>
      <t>進修部</t>
    </r>
    <r>
      <rPr>
        <sz val="48"/>
        <rFont val="Times New Roman"/>
        <family val="1"/>
      </rPr>
      <t xml:space="preserve"> </t>
    </r>
    <r>
      <rPr>
        <sz val="48"/>
        <rFont val="標楷體"/>
        <family val="4"/>
        <charset val="136"/>
      </rPr>
      <t>四技餐旅管理系</t>
    </r>
    <r>
      <rPr>
        <sz val="48"/>
        <rFont val="Times New Roman"/>
        <family val="1"/>
      </rPr>
      <t xml:space="preserve"> </t>
    </r>
    <r>
      <rPr>
        <sz val="48"/>
        <rFont val="標楷體"/>
        <family val="4"/>
        <charset val="136"/>
      </rPr>
      <t>課程表</t>
    </r>
    <phoneticPr fontId="1" type="noConversion"/>
  </si>
  <si>
    <r>
      <t>104.00.00</t>
    </r>
    <r>
      <rPr>
        <sz val="14"/>
        <color rgb="FFFF0000"/>
        <rFont val="標楷體"/>
        <family val="4"/>
        <charset val="136"/>
      </rPr>
      <t xml:space="preserve">系課程委員會會議通過
</t>
    </r>
    <r>
      <rPr>
        <sz val="14"/>
        <color rgb="FFFF0000"/>
        <rFont val="Times New Roman"/>
        <family val="1"/>
      </rPr>
      <t>104.00.00</t>
    </r>
    <r>
      <rPr>
        <sz val="14"/>
        <color rgb="FFFF0000"/>
        <rFont val="標楷體"/>
        <family val="4"/>
        <charset val="136"/>
      </rPr>
      <t xml:space="preserve">院課程委員會議通過
</t>
    </r>
    <r>
      <rPr>
        <sz val="14"/>
        <color rgb="FFFF0000"/>
        <rFont val="Times New Roman"/>
        <family val="1"/>
      </rPr>
      <t>104.00.00</t>
    </r>
    <r>
      <rPr>
        <sz val="14"/>
        <color rgb="FFFF0000"/>
        <rFont val="標楷體"/>
        <family val="4"/>
        <charset val="136"/>
      </rPr>
      <t xml:space="preserve">校課程委員通過
</t>
    </r>
    <r>
      <rPr>
        <sz val="14"/>
        <color rgb="FFFF0000"/>
        <rFont val="Times New Roman"/>
        <family val="1"/>
      </rPr>
      <t>104.00.00</t>
    </r>
    <r>
      <rPr>
        <sz val="14"/>
        <color rgb="FFFF0000"/>
        <rFont val="標楷體"/>
        <family val="4"/>
        <charset val="136"/>
      </rPr>
      <t>教務會議通過</t>
    </r>
    <phoneticPr fontId="1" type="noConversion"/>
  </si>
  <si>
    <t>餐旅衛生與安全 Hospitality Hygiene and Safety</t>
    <phoneticPr fontId="1" type="noConversion"/>
  </si>
  <si>
    <t>專業英文I Professional English I</t>
    <phoneticPr fontId="1" type="noConversion"/>
  </si>
  <si>
    <t>專業英文IIProfessional English  II</t>
    <phoneticPr fontId="1" type="noConversion"/>
  </si>
  <si>
    <t>食材認識與刀工 Introduction of food materials and Carving Methods</t>
    <phoneticPr fontId="1" type="noConversion"/>
  </si>
  <si>
    <t>餐旅概論 Hospitality Introduction</t>
    <phoneticPr fontId="1" type="noConversion"/>
  </si>
  <si>
    <t>餐飲服務 Catering Services</t>
    <phoneticPr fontId="1" type="noConversion"/>
  </si>
  <si>
    <t>烹調理論與運用 culinary theory and application</t>
    <phoneticPr fontId="1" type="noConversion"/>
  </si>
  <si>
    <t>菜單設計與成本控制Menu design and cost control</t>
    <phoneticPr fontId="1" type="noConversion"/>
  </si>
  <si>
    <t>餐旅日語Hospitality Japanese</t>
    <phoneticPr fontId="1" type="noConversion"/>
  </si>
  <si>
    <t>中餐廚藝實習 Chinese catering practice</t>
    <phoneticPr fontId="1" type="noConversion"/>
  </si>
  <si>
    <t>餐旅採購實務Hospitality Procurement practices</t>
    <phoneticPr fontId="1" type="noConversion"/>
  </si>
  <si>
    <t>房務管理與實習Room services management and practices</t>
    <phoneticPr fontId="1" type="noConversion"/>
  </si>
  <si>
    <t>財務報表分析 Finalcial Report analysis</t>
    <phoneticPr fontId="1" type="noConversion"/>
  </si>
  <si>
    <t>世界飲食文化 Food and drinks culture around the world</t>
    <phoneticPr fontId="1" type="noConversion"/>
  </si>
  <si>
    <t>宴會與外燴管理 Banquet and catering management</t>
    <phoneticPr fontId="1" type="noConversion"/>
  </si>
  <si>
    <t>餐旅行銷Hospitality marketing</t>
    <phoneticPr fontId="1" type="noConversion"/>
  </si>
  <si>
    <t>西餐廚藝實習ⅠWestern food culinary practice I</t>
    <phoneticPr fontId="1" type="noConversion"/>
  </si>
  <si>
    <t>餐旅成本控制 Hospitality cost control</t>
    <phoneticPr fontId="1" type="noConversion"/>
  </si>
  <si>
    <t>餐旅人力資源管理Hospitality human resource management</t>
    <phoneticPr fontId="1" type="noConversion"/>
  </si>
  <si>
    <t>戶外探索設計與實施Outdoor Exploration Design and Practice</t>
    <phoneticPr fontId="1" type="noConversion"/>
  </si>
  <si>
    <t xml:space="preserve">全球經典名勝導覽 Tour guiding global famous attractions </t>
    <phoneticPr fontId="1" type="noConversion"/>
  </si>
  <si>
    <t>餐飲營養Nurtion of food and drinks</t>
    <phoneticPr fontId="1" type="noConversion"/>
  </si>
  <si>
    <t xml:space="preserve">餐飲美學與色彩學Hospitality and color Aesthetics </t>
    <phoneticPr fontId="1" type="noConversion"/>
  </si>
  <si>
    <t>茶藝文化Tea culture</t>
    <phoneticPr fontId="1" type="noConversion"/>
  </si>
  <si>
    <t>桌邊服務 Table Services</t>
    <phoneticPr fontId="1" type="noConversion"/>
  </si>
  <si>
    <t>餐旅連鎖經營管理Hospitality Chain Stores Operation Management</t>
    <phoneticPr fontId="1" type="noConversion"/>
  </si>
  <si>
    <t>品牌管理 Brand Mangement</t>
    <phoneticPr fontId="1" type="noConversion"/>
  </si>
  <si>
    <t>日式料理製作 Japanese food making</t>
    <phoneticPr fontId="1" type="noConversion"/>
  </si>
  <si>
    <t>烘焙概論與實習Bakery introduction and practice</t>
    <phoneticPr fontId="1" type="noConversion"/>
  </si>
  <si>
    <t>消費者心理學Consumer Psychology</t>
    <phoneticPr fontId="1" type="noConversion"/>
  </si>
  <si>
    <t>餐飲業HACCP實務 Food and drinks HACCP practices</t>
    <phoneticPr fontId="1" type="noConversion"/>
  </si>
  <si>
    <t>旅館公關管理Hotel public relation management</t>
    <phoneticPr fontId="1" type="noConversion"/>
  </si>
  <si>
    <t>進階餐旅日語 advanced hospitality Japanese</t>
    <phoneticPr fontId="1" type="noConversion"/>
  </si>
  <si>
    <t>專業咖啡製作 Professional Coffee Making</t>
    <phoneticPr fontId="1" type="noConversion"/>
  </si>
  <si>
    <t>客務管理與實習 Room Services anad Practices</t>
    <phoneticPr fontId="1" type="noConversion"/>
  </si>
  <si>
    <t xml:space="preserve">國際禮儀International Etiquette </t>
    <phoneticPr fontId="1" type="noConversion"/>
  </si>
  <si>
    <t>創意烘焙實習Creative bakery practice</t>
    <phoneticPr fontId="1" type="noConversion"/>
  </si>
  <si>
    <t>藥膳料理製作 Herb dishes making</t>
    <phoneticPr fontId="1" type="noConversion"/>
  </si>
  <si>
    <t>全球時尚與流行學 Global fashion and trendy studies</t>
    <phoneticPr fontId="1" type="noConversion"/>
  </si>
  <si>
    <t>美容文化創意產業Cultural  Creative Industry for Beauty</t>
    <phoneticPr fontId="1" type="noConversion"/>
  </si>
  <si>
    <t>廚房規劃與設計Kitchen plan and design</t>
    <phoneticPr fontId="1" type="noConversion"/>
  </si>
  <si>
    <t>餐飲個案研討 Catering Case Study</t>
    <phoneticPr fontId="1" type="noConversion"/>
  </si>
  <si>
    <t>西餐廚藝實習ⅡWestern food culinary practices II</t>
    <phoneticPr fontId="1" type="noConversion"/>
  </si>
  <si>
    <t>餐旅海外企業參訪研習Hospitality Oversea Visiting Seminar</t>
    <phoneticPr fontId="1" type="noConversion"/>
  </si>
  <si>
    <t>中西式點心製作Chinese and Western Snack Making</t>
    <phoneticPr fontId="1" type="noConversion"/>
  </si>
  <si>
    <r>
      <t>合</t>
    </r>
    <r>
      <rPr>
        <b/>
        <sz val="22"/>
        <rFont val="Times New Roman"/>
        <family val="1"/>
      </rPr>
      <t xml:space="preserve">      </t>
    </r>
    <r>
      <rPr>
        <b/>
        <sz val="22"/>
        <rFont val="標楷體"/>
        <family val="4"/>
        <charset val="136"/>
      </rPr>
      <t>計</t>
    </r>
    <phoneticPr fontId="1" type="noConversion"/>
  </si>
  <si>
    <t>餐旅業策略管理Hospitality Stategy Management</t>
    <phoneticPr fontId="1" type="noConversion"/>
  </si>
  <si>
    <t xml:space="preserve">綠色餐旅專題 Green Hospitality Practice Seminar </t>
    <phoneticPr fontId="1" type="noConversion"/>
  </si>
  <si>
    <t>異國料理製作Exotic dishes making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</si>
</sst>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Times New Roman"/>
      <family val="1"/>
    </font>
    <font>
      <sz val="20"/>
      <name val="標楷體"/>
      <family val="4"/>
      <charset val="136"/>
    </font>
    <font>
      <sz val="20"/>
      <name val="Times New Roman"/>
      <family val="1"/>
    </font>
    <font>
      <sz val="22"/>
      <name val="標楷體"/>
      <family val="4"/>
      <charset val="136"/>
    </font>
    <font>
      <sz val="22"/>
      <name val="Times New Roman"/>
      <family val="1"/>
    </font>
    <font>
      <b/>
      <sz val="22"/>
      <name val="標楷體"/>
      <family val="4"/>
      <charset val="136"/>
    </font>
    <font>
      <b/>
      <sz val="22"/>
      <name val="Times New Roman"/>
      <family val="1"/>
    </font>
    <font>
      <sz val="2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24"/>
      <name val="標楷體"/>
      <family val="4"/>
      <charset val="136"/>
    </font>
    <font>
      <sz val="48"/>
      <name val="Times New Roman"/>
      <family val="1"/>
    </font>
    <font>
      <sz val="48"/>
      <name val="標楷體"/>
      <family val="4"/>
      <charset val="136"/>
    </font>
    <font>
      <sz val="22"/>
      <color rgb="FFC00000"/>
      <name val="標楷體"/>
      <family val="4"/>
      <charset val="136"/>
    </font>
    <font>
      <sz val="22"/>
      <color rgb="FFC00000"/>
      <name val="Times New Roman"/>
      <family val="1"/>
    </font>
    <font>
      <b/>
      <sz val="22"/>
      <color rgb="FFC00000"/>
      <name val="標楷體"/>
      <family val="4"/>
      <charset val="136"/>
    </font>
    <font>
      <b/>
      <sz val="22"/>
      <color rgb="FFC00000"/>
      <name val="Times New Roman"/>
      <family val="1"/>
    </font>
    <font>
      <sz val="14"/>
      <color rgb="FFFF0000"/>
      <name val="Times New Roman"/>
      <family val="1"/>
    </font>
    <font>
      <sz val="14"/>
      <color rgb="FFFF0000"/>
      <name val="標楷體"/>
      <family val="4"/>
      <charset val="136"/>
    </font>
    <font>
      <b/>
      <sz val="24"/>
      <color rgb="FFC00000"/>
      <name val="標楷體"/>
      <family val="4"/>
      <charset val="136"/>
    </font>
    <font>
      <sz val="12"/>
      <color indexed="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2" fillId="0" borderId="0">
      <alignment vertical="center"/>
    </xf>
  </cellStyleXfs>
  <cellXfs count="8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textRotation="255"/>
    </xf>
    <xf numFmtId="0" fontId="7" fillId="0" borderId="5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textRotation="255"/>
    </xf>
    <xf numFmtId="0" fontId="16" fillId="0" borderId="8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 textRotation="255" shrinkToFit="1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7" xfId="0" applyNumberFormat="1" applyFont="1" applyFill="1" applyBorder="1" applyAlignment="1">
      <alignment horizontal="left" vertical="top" wrapText="1"/>
    </xf>
    <xf numFmtId="0" fontId="3" fillId="0" borderId="18" xfId="0" applyNumberFormat="1" applyFont="1" applyFill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19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20" xfId="0" applyNumberFormat="1" applyFont="1" applyFill="1" applyBorder="1" applyAlignment="1">
      <alignment horizontal="left" vertical="top" wrapText="1"/>
    </xf>
    <xf numFmtId="0" fontId="3" fillId="0" borderId="21" xfId="0" applyNumberFormat="1" applyFont="1" applyFill="1" applyBorder="1" applyAlignment="1">
      <alignment horizontal="left" vertical="top" wrapText="1"/>
    </xf>
    <xf numFmtId="0" fontId="5" fillId="0" borderId="22" xfId="0" applyNumberFormat="1" applyFont="1" applyFill="1" applyBorder="1" applyAlignment="1">
      <alignment horizontal="center" vertical="center" textRotation="255"/>
    </xf>
    <xf numFmtId="0" fontId="5" fillId="0" borderId="23" xfId="0" applyNumberFormat="1" applyFont="1" applyFill="1" applyBorder="1" applyAlignment="1">
      <alignment horizontal="center" vertical="center" textRotation="255"/>
    </xf>
    <xf numFmtId="0" fontId="5" fillId="0" borderId="24" xfId="0" applyNumberFormat="1" applyFont="1" applyFill="1" applyBorder="1" applyAlignment="1">
      <alignment horizontal="center" vertical="center" textRotation="255"/>
    </xf>
    <xf numFmtId="0" fontId="13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textRotation="255" shrinkToFit="1"/>
    </xf>
    <xf numFmtId="0" fontId="12" fillId="0" borderId="11" xfId="0" applyFont="1" applyFill="1" applyBorder="1" applyAlignment="1">
      <alignment horizontal="center" vertical="center" textRotation="255" shrinkToFit="1"/>
    </xf>
    <xf numFmtId="0" fontId="12" fillId="0" borderId="12" xfId="0" applyFont="1" applyFill="1" applyBorder="1" applyAlignment="1">
      <alignment horizontal="center" vertical="center" textRotation="255" shrinkToFit="1"/>
    </xf>
    <xf numFmtId="0" fontId="3" fillId="0" borderId="10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center" vertical="center" textRotation="255"/>
    </xf>
    <xf numFmtId="0" fontId="21" fillId="0" borderId="14" xfId="0" applyFont="1" applyFill="1" applyBorder="1" applyAlignment="1">
      <alignment horizontal="distributed" vertical="center" textRotation="255"/>
    </xf>
    <xf numFmtId="0" fontId="21" fillId="0" borderId="15" xfId="0" applyFont="1" applyFill="1" applyBorder="1" applyAlignment="1">
      <alignment horizontal="distributed" vertical="center" textRotation="255"/>
    </xf>
    <xf numFmtId="0" fontId="21" fillId="0" borderId="16" xfId="0" applyFont="1" applyFill="1" applyBorder="1" applyAlignment="1">
      <alignment horizontal="distributed" vertical="center" textRotation="255"/>
    </xf>
    <xf numFmtId="0" fontId="12" fillId="0" borderId="14" xfId="0" applyFont="1" applyFill="1" applyBorder="1" applyAlignment="1">
      <alignment horizontal="center" vertical="center" textRotation="255" shrinkToFit="1"/>
    </xf>
    <xf numFmtId="0" fontId="12" fillId="0" borderId="15" xfId="0" applyFont="1" applyFill="1" applyBorder="1" applyAlignment="1">
      <alignment horizontal="center" vertical="center" textRotation="255" shrinkToFit="1"/>
    </xf>
    <xf numFmtId="0" fontId="12" fillId="0" borderId="16" xfId="0" applyFont="1" applyFill="1" applyBorder="1" applyAlignment="1">
      <alignment horizontal="center" vertical="center" textRotation="255" shrinkToFit="1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  <colors>
    <mruColors>
      <color rgb="FF1D01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4"/>
  <sheetViews>
    <sheetView tabSelected="1" topLeftCell="B1" zoomScale="50" zoomScaleNormal="50" zoomScaleSheetLayoutView="55" workbookViewId="0">
      <selection activeCell="R44" sqref="R44"/>
    </sheetView>
  </sheetViews>
  <sheetFormatPr defaultColWidth="9" defaultRowHeight="22.8" x14ac:dyDescent="0.4"/>
  <cols>
    <col min="1" max="1" width="9.21875" style="1" customWidth="1"/>
    <col min="2" max="2" width="45.6640625" style="2" customWidth="1"/>
    <col min="3" max="8" width="5.6640625" style="2" customWidth="1"/>
    <col min="9" max="9" width="45.6640625" style="2" customWidth="1"/>
    <col min="10" max="15" width="5.6640625" style="2" customWidth="1"/>
    <col min="16" max="16" width="45.6640625" style="2" customWidth="1"/>
    <col min="17" max="22" width="5.6640625" style="2" customWidth="1"/>
    <col min="23" max="23" width="45.6640625" style="2" customWidth="1"/>
    <col min="24" max="29" width="5.6640625" style="2" customWidth="1"/>
    <col min="30" max="30" width="7.88671875" style="7" customWidth="1"/>
    <col min="31" max="16384" width="9" style="1"/>
  </cols>
  <sheetData>
    <row r="1" spans="1:30" ht="75" customHeight="1" x14ac:dyDescent="0.35">
      <c r="B1" s="65" t="s">
        <v>47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</row>
    <row r="2" spans="1:30" ht="116.25" customHeight="1" thickBot="1" x14ac:dyDescent="0.45">
      <c r="B2" s="66" t="s">
        <v>48</v>
      </c>
      <c r="C2" s="66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</row>
    <row r="3" spans="1:30" s="3" customFormat="1" ht="45" customHeight="1" x14ac:dyDescent="0.3">
      <c r="A3" s="76" t="s">
        <v>8</v>
      </c>
      <c r="B3" s="70" t="s">
        <v>3</v>
      </c>
      <c r="C3" s="70"/>
      <c r="D3" s="70"/>
      <c r="E3" s="70"/>
      <c r="F3" s="70"/>
      <c r="G3" s="70"/>
      <c r="H3" s="70"/>
      <c r="I3" s="70" t="s">
        <v>4</v>
      </c>
      <c r="J3" s="70"/>
      <c r="K3" s="70"/>
      <c r="L3" s="70"/>
      <c r="M3" s="70"/>
      <c r="N3" s="70"/>
      <c r="O3" s="70"/>
      <c r="P3" s="70" t="s">
        <v>5</v>
      </c>
      <c r="Q3" s="70"/>
      <c r="R3" s="70"/>
      <c r="S3" s="70"/>
      <c r="T3" s="70"/>
      <c r="U3" s="70"/>
      <c r="V3" s="70"/>
      <c r="W3" s="70" t="s">
        <v>6</v>
      </c>
      <c r="X3" s="70"/>
      <c r="Y3" s="70"/>
      <c r="Z3" s="70"/>
      <c r="AA3" s="70"/>
      <c r="AB3" s="70"/>
      <c r="AC3" s="71"/>
      <c r="AD3" s="8"/>
    </row>
    <row r="4" spans="1:30" s="3" customFormat="1" ht="45.75" customHeight="1" x14ac:dyDescent="0.3">
      <c r="A4" s="77"/>
      <c r="B4" s="68" t="s">
        <v>7</v>
      </c>
      <c r="C4" s="68" t="s">
        <v>0</v>
      </c>
      <c r="D4" s="68"/>
      <c r="E4" s="68"/>
      <c r="F4" s="68" t="s">
        <v>1</v>
      </c>
      <c r="G4" s="68"/>
      <c r="H4" s="68"/>
      <c r="I4" s="68" t="s">
        <v>7</v>
      </c>
      <c r="J4" s="68" t="s">
        <v>0</v>
      </c>
      <c r="K4" s="68"/>
      <c r="L4" s="68"/>
      <c r="M4" s="68" t="s">
        <v>1</v>
      </c>
      <c r="N4" s="68"/>
      <c r="O4" s="68"/>
      <c r="P4" s="68" t="s">
        <v>7</v>
      </c>
      <c r="Q4" s="68" t="s">
        <v>0</v>
      </c>
      <c r="R4" s="68"/>
      <c r="S4" s="68"/>
      <c r="T4" s="68" t="s">
        <v>1</v>
      </c>
      <c r="U4" s="68"/>
      <c r="V4" s="68"/>
      <c r="W4" s="68" t="s">
        <v>7</v>
      </c>
      <c r="X4" s="68" t="s">
        <v>0</v>
      </c>
      <c r="Y4" s="68"/>
      <c r="Z4" s="68"/>
      <c r="AA4" s="68" t="s">
        <v>1</v>
      </c>
      <c r="AB4" s="68"/>
      <c r="AC4" s="72"/>
      <c r="AD4" s="8"/>
    </row>
    <row r="5" spans="1:30" s="3" customFormat="1" ht="200.25" customHeight="1" thickBot="1" x14ac:dyDescent="0.35">
      <c r="A5" s="77"/>
      <c r="B5" s="69"/>
      <c r="C5" s="23" t="s">
        <v>2</v>
      </c>
      <c r="D5" s="23" t="s">
        <v>9</v>
      </c>
      <c r="E5" s="23" t="s">
        <v>10</v>
      </c>
      <c r="F5" s="23" t="s">
        <v>2</v>
      </c>
      <c r="G5" s="23" t="s">
        <v>9</v>
      </c>
      <c r="H5" s="23" t="s">
        <v>10</v>
      </c>
      <c r="I5" s="69"/>
      <c r="J5" s="23" t="s">
        <v>2</v>
      </c>
      <c r="K5" s="23" t="s">
        <v>9</v>
      </c>
      <c r="L5" s="23" t="s">
        <v>10</v>
      </c>
      <c r="M5" s="23" t="s">
        <v>2</v>
      </c>
      <c r="N5" s="23" t="s">
        <v>9</v>
      </c>
      <c r="O5" s="23" t="s">
        <v>10</v>
      </c>
      <c r="P5" s="69"/>
      <c r="Q5" s="23" t="s">
        <v>2</v>
      </c>
      <c r="R5" s="23" t="s">
        <v>9</v>
      </c>
      <c r="S5" s="23" t="s">
        <v>10</v>
      </c>
      <c r="T5" s="23" t="s">
        <v>2</v>
      </c>
      <c r="U5" s="23" t="s">
        <v>9</v>
      </c>
      <c r="V5" s="23" t="s">
        <v>10</v>
      </c>
      <c r="W5" s="69"/>
      <c r="X5" s="23" t="s">
        <v>2</v>
      </c>
      <c r="Y5" s="23" t="s">
        <v>9</v>
      </c>
      <c r="Z5" s="23" t="s">
        <v>10</v>
      </c>
      <c r="AA5" s="23" t="s">
        <v>2</v>
      </c>
      <c r="AB5" s="23" t="s">
        <v>9</v>
      </c>
      <c r="AC5" s="42" t="s">
        <v>10</v>
      </c>
      <c r="AD5" s="8"/>
    </row>
    <row r="6" spans="1:30" s="3" customFormat="1" ht="35.1" customHeight="1" x14ac:dyDescent="0.3">
      <c r="A6" s="73" t="s">
        <v>18</v>
      </c>
      <c r="B6" s="28" t="s">
        <v>31</v>
      </c>
      <c r="C6" s="26">
        <v>2</v>
      </c>
      <c r="D6" s="26">
        <v>2</v>
      </c>
      <c r="E6" s="26">
        <v>0</v>
      </c>
      <c r="F6" s="26">
        <v>2</v>
      </c>
      <c r="G6" s="26">
        <v>2</v>
      </c>
      <c r="H6" s="26">
        <v>0</v>
      </c>
      <c r="I6" s="28" t="s">
        <v>26</v>
      </c>
      <c r="J6" s="26">
        <v>2</v>
      </c>
      <c r="K6" s="26">
        <v>2</v>
      </c>
      <c r="L6" s="26">
        <v>0</v>
      </c>
      <c r="M6" s="26">
        <v>2</v>
      </c>
      <c r="N6" s="26">
        <v>2</v>
      </c>
      <c r="O6" s="26">
        <v>0</v>
      </c>
      <c r="P6" s="40" t="s">
        <v>29</v>
      </c>
      <c r="Q6" s="26">
        <v>2</v>
      </c>
      <c r="R6" s="26">
        <v>2</v>
      </c>
      <c r="S6" s="26">
        <v>0</v>
      </c>
      <c r="T6" s="26"/>
      <c r="U6" s="26"/>
      <c r="V6" s="26"/>
      <c r="W6" s="48" t="s">
        <v>28</v>
      </c>
      <c r="X6" s="26">
        <v>2</v>
      </c>
      <c r="Y6" s="26">
        <v>2</v>
      </c>
      <c r="Z6" s="26">
        <v>0</v>
      </c>
      <c r="AA6" s="26"/>
      <c r="AB6" s="26"/>
      <c r="AC6" s="30"/>
      <c r="AD6" s="8"/>
    </row>
    <row r="7" spans="1:30" s="3" customFormat="1" ht="35.1" customHeight="1" x14ac:dyDescent="0.3">
      <c r="A7" s="74"/>
      <c r="B7" s="13" t="s">
        <v>23</v>
      </c>
      <c r="C7" s="14">
        <v>2</v>
      </c>
      <c r="D7" s="14">
        <v>2</v>
      </c>
      <c r="E7" s="14">
        <v>0</v>
      </c>
      <c r="F7" s="14">
        <v>2</v>
      </c>
      <c r="G7" s="14">
        <v>2</v>
      </c>
      <c r="H7" s="14">
        <v>0</v>
      </c>
      <c r="I7" s="13" t="s">
        <v>27</v>
      </c>
      <c r="J7" s="14"/>
      <c r="K7" s="14"/>
      <c r="L7" s="14"/>
      <c r="M7" s="14">
        <v>2</v>
      </c>
      <c r="N7" s="14">
        <v>2</v>
      </c>
      <c r="O7" s="14">
        <v>0</v>
      </c>
      <c r="P7" s="21" t="s">
        <v>30</v>
      </c>
      <c r="Q7" s="14"/>
      <c r="R7" s="14"/>
      <c r="S7" s="14"/>
      <c r="T7" s="14">
        <v>2</v>
      </c>
      <c r="U7" s="14">
        <v>2</v>
      </c>
      <c r="V7" s="14">
        <v>0</v>
      </c>
      <c r="W7" s="49"/>
      <c r="X7" s="14"/>
      <c r="Y7" s="14"/>
      <c r="Z7" s="14"/>
      <c r="AA7" s="14"/>
      <c r="AB7" s="14"/>
      <c r="AC7" s="12"/>
      <c r="AD7" s="8"/>
    </row>
    <row r="8" spans="1:30" s="3" customFormat="1" ht="35.1" customHeight="1" x14ac:dyDescent="0.3">
      <c r="A8" s="74"/>
      <c r="B8" s="13" t="s">
        <v>24</v>
      </c>
      <c r="C8" s="14">
        <v>1</v>
      </c>
      <c r="D8" s="14">
        <v>2</v>
      </c>
      <c r="E8" s="14">
        <v>0</v>
      </c>
      <c r="F8" s="14">
        <v>1</v>
      </c>
      <c r="G8" s="14">
        <v>2</v>
      </c>
      <c r="H8" s="14">
        <v>0</v>
      </c>
      <c r="I8" s="13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49"/>
      <c r="X8" s="14"/>
      <c r="Y8" s="14"/>
      <c r="Z8" s="14"/>
      <c r="AA8" s="14"/>
      <c r="AB8" s="14"/>
      <c r="AC8" s="12"/>
      <c r="AD8" s="8"/>
    </row>
    <row r="9" spans="1:30" s="3" customFormat="1" ht="35.1" customHeight="1" x14ac:dyDescent="0.3">
      <c r="A9" s="74"/>
      <c r="B9" s="13" t="s">
        <v>25</v>
      </c>
      <c r="C9" s="14">
        <v>2</v>
      </c>
      <c r="D9" s="14">
        <v>2</v>
      </c>
      <c r="E9" s="14">
        <v>0</v>
      </c>
      <c r="F9" s="14"/>
      <c r="G9" s="14"/>
      <c r="H9" s="14"/>
      <c r="I9" s="13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49"/>
      <c r="X9" s="14"/>
      <c r="Y9" s="14"/>
      <c r="Z9" s="14"/>
      <c r="AA9" s="14"/>
      <c r="AB9" s="14"/>
      <c r="AC9" s="12"/>
      <c r="AD9" s="8"/>
    </row>
    <row r="10" spans="1:30" s="3" customFormat="1" ht="35.1" customHeight="1" x14ac:dyDescent="0.3">
      <c r="A10" s="74"/>
      <c r="B10" s="13"/>
      <c r="C10" s="14"/>
      <c r="D10" s="14"/>
      <c r="E10" s="14"/>
      <c r="F10" s="14"/>
      <c r="G10" s="14"/>
      <c r="H10" s="14"/>
      <c r="I10" s="6"/>
      <c r="J10" s="6"/>
      <c r="K10" s="6"/>
      <c r="L10" s="6"/>
      <c r="M10" s="6"/>
      <c r="N10" s="6"/>
      <c r="O10" s="6"/>
      <c r="P10" s="5"/>
      <c r="Q10" s="14"/>
      <c r="R10" s="14"/>
      <c r="S10" s="14"/>
      <c r="T10" s="14"/>
      <c r="U10" s="14"/>
      <c r="V10" s="14"/>
      <c r="W10" s="49"/>
      <c r="X10" s="14"/>
      <c r="Y10" s="14"/>
      <c r="Z10" s="14"/>
      <c r="AA10" s="14"/>
      <c r="AB10" s="14"/>
      <c r="AC10" s="12"/>
      <c r="AD10" s="8"/>
    </row>
    <row r="11" spans="1:30" s="3" customFormat="1" ht="35.1" customHeight="1" thickBot="1" x14ac:dyDescent="0.35">
      <c r="A11" s="75"/>
      <c r="B11" s="27" t="s">
        <v>13</v>
      </c>
      <c r="C11" s="18">
        <f>SUM(C6:C10)</f>
        <v>7</v>
      </c>
      <c r="D11" s="18">
        <f t="shared" ref="D11:H11" si="0">SUM(D6:D10)</f>
        <v>8</v>
      </c>
      <c r="E11" s="18">
        <f t="shared" si="0"/>
        <v>0</v>
      </c>
      <c r="F11" s="18">
        <f t="shared" si="0"/>
        <v>5</v>
      </c>
      <c r="G11" s="18">
        <f t="shared" si="0"/>
        <v>6</v>
      </c>
      <c r="H11" s="18">
        <f t="shared" si="0"/>
        <v>0</v>
      </c>
      <c r="I11" s="27" t="s">
        <v>13</v>
      </c>
      <c r="J11" s="18">
        <f t="shared" ref="J11:O11" si="1">SUM(J6:J10)</f>
        <v>2</v>
      </c>
      <c r="K11" s="18">
        <f t="shared" si="1"/>
        <v>2</v>
      </c>
      <c r="L11" s="18">
        <f t="shared" si="1"/>
        <v>0</v>
      </c>
      <c r="M11" s="18">
        <f t="shared" si="1"/>
        <v>4</v>
      </c>
      <c r="N11" s="18">
        <f t="shared" si="1"/>
        <v>4</v>
      </c>
      <c r="O11" s="18">
        <f t="shared" si="1"/>
        <v>0</v>
      </c>
      <c r="P11" s="27" t="s">
        <v>13</v>
      </c>
      <c r="Q11" s="18">
        <f t="shared" ref="Q11:V11" si="2">SUM(Q6:Q10)</f>
        <v>2</v>
      </c>
      <c r="R11" s="18">
        <f t="shared" si="2"/>
        <v>2</v>
      </c>
      <c r="S11" s="18">
        <f t="shared" si="2"/>
        <v>0</v>
      </c>
      <c r="T11" s="18">
        <f t="shared" si="2"/>
        <v>2</v>
      </c>
      <c r="U11" s="18">
        <f t="shared" si="2"/>
        <v>2</v>
      </c>
      <c r="V11" s="18">
        <f t="shared" si="2"/>
        <v>0</v>
      </c>
      <c r="W11" s="27" t="s">
        <v>13</v>
      </c>
      <c r="X11" s="18">
        <f t="shared" ref="X11:AC11" si="3">SUM(X6:X10)</f>
        <v>2</v>
      </c>
      <c r="Y11" s="18">
        <f t="shared" si="3"/>
        <v>2</v>
      </c>
      <c r="Z11" s="18">
        <f t="shared" si="3"/>
        <v>0</v>
      </c>
      <c r="AA11" s="18">
        <f t="shared" si="3"/>
        <v>0</v>
      </c>
      <c r="AB11" s="18">
        <f t="shared" si="3"/>
        <v>0</v>
      </c>
      <c r="AC11" s="19">
        <f t="shared" si="3"/>
        <v>0</v>
      </c>
      <c r="AD11" s="9">
        <f>SUM(C11,F11,J11,M11,Q11,T11,X11,AA11)</f>
        <v>24</v>
      </c>
    </row>
    <row r="12" spans="1:30" s="3" customFormat="1" ht="35.1" customHeight="1" x14ac:dyDescent="0.3">
      <c r="A12" s="81" t="s">
        <v>19</v>
      </c>
      <c r="B12" s="28" t="s">
        <v>41</v>
      </c>
      <c r="C12" s="26">
        <v>0</v>
      </c>
      <c r="D12" s="26">
        <v>2</v>
      </c>
      <c r="E12" s="26">
        <v>0</v>
      </c>
      <c r="F12" s="26"/>
      <c r="G12" s="26"/>
      <c r="H12" s="26"/>
      <c r="I12" s="28" t="s">
        <v>38</v>
      </c>
      <c r="J12" s="26">
        <v>2</v>
      </c>
      <c r="K12" s="26">
        <v>2</v>
      </c>
      <c r="L12" s="26">
        <v>0</v>
      </c>
      <c r="M12" s="26">
        <v>2</v>
      </c>
      <c r="N12" s="26">
        <v>2</v>
      </c>
      <c r="O12" s="26">
        <v>0</v>
      </c>
      <c r="P12" s="28" t="s">
        <v>39</v>
      </c>
      <c r="Q12" s="26">
        <v>2</v>
      </c>
      <c r="R12" s="26">
        <v>2</v>
      </c>
      <c r="S12" s="26">
        <v>0</v>
      </c>
      <c r="T12" s="26">
        <v>2</v>
      </c>
      <c r="U12" s="26">
        <v>2</v>
      </c>
      <c r="V12" s="26">
        <v>0</v>
      </c>
      <c r="W12" s="28"/>
      <c r="X12" s="26"/>
      <c r="Y12" s="26"/>
      <c r="Z12" s="26"/>
      <c r="AA12" s="26"/>
      <c r="AB12" s="26"/>
      <c r="AC12" s="30"/>
      <c r="AD12" s="9"/>
    </row>
    <row r="13" spans="1:30" s="3" customFormat="1" ht="35.1" customHeight="1" x14ac:dyDescent="0.3">
      <c r="A13" s="82"/>
      <c r="B13" s="20" t="s">
        <v>40</v>
      </c>
      <c r="C13" s="15"/>
      <c r="D13" s="15"/>
      <c r="E13" s="15"/>
      <c r="F13" s="15">
        <v>0</v>
      </c>
      <c r="G13" s="15">
        <v>2</v>
      </c>
      <c r="H13" s="15">
        <v>0</v>
      </c>
      <c r="I13" s="20" t="s">
        <v>42</v>
      </c>
      <c r="J13" s="15">
        <v>0</v>
      </c>
      <c r="K13" s="15">
        <v>2</v>
      </c>
      <c r="L13" s="15">
        <v>0</v>
      </c>
      <c r="M13" s="15"/>
      <c r="N13" s="15"/>
      <c r="O13" s="15"/>
      <c r="P13" s="20" t="s">
        <v>45</v>
      </c>
      <c r="Q13" s="15">
        <v>0</v>
      </c>
      <c r="R13" s="15">
        <v>2</v>
      </c>
      <c r="S13" s="15">
        <v>0</v>
      </c>
      <c r="T13" s="15"/>
      <c r="U13" s="15"/>
      <c r="V13" s="15"/>
      <c r="W13" s="20"/>
      <c r="X13" s="15"/>
      <c r="Y13" s="15"/>
      <c r="Z13" s="15"/>
      <c r="AA13" s="15"/>
      <c r="AB13" s="15"/>
      <c r="AC13" s="41"/>
      <c r="AD13" s="9"/>
    </row>
    <row r="14" spans="1:30" s="3" customFormat="1" ht="35.1" customHeight="1" x14ac:dyDescent="0.3">
      <c r="A14" s="82"/>
      <c r="B14" s="20"/>
      <c r="C14" s="15"/>
      <c r="D14" s="15"/>
      <c r="E14" s="15"/>
      <c r="F14" s="15"/>
      <c r="G14" s="15"/>
      <c r="H14" s="15"/>
      <c r="I14" s="20" t="s">
        <v>43</v>
      </c>
      <c r="J14" s="15"/>
      <c r="K14" s="15"/>
      <c r="L14" s="15"/>
      <c r="M14" s="15">
        <v>0</v>
      </c>
      <c r="N14" s="15">
        <v>2</v>
      </c>
      <c r="O14" s="15">
        <v>0</v>
      </c>
      <c r="P14" s="24"/>
      <c r="Q14" s="15"/>
      <c r="R14" s="15"/>
      <c r="S14" s="15"/>
      <c r="T14" s="15"/>
      <c r="U14" s="15"/>
      <c r="V14" s="15"/>
      <c r="W14" s="16"/>
      <c r="X14" s="15"/>
      <c r="Y14" s="15"/>
      <c r="Z14" s="15"/>
      <c r="AA14" s="15"/>
      <c r="AB14" s="15"/>
      <c r="AC14" s="41"/>
      <c r="AD14" s="9"/>
    </row>
    <row r="15" spans="1:30" s="3" customFormat="1" ht="35.1" customHeight="1" thickBot="1" x14ac:dyDescent="0.35">
      <c r="A15" s="83"/>
      <c r="B15" s="27" t="s">
        <v>13</v>
      </c>
      <c r="C15" s="18">
        <f>SUM(C12:C14)</f>
        <v>0</v>
      </c>
      <c r="D15" s="18">
        <f t="shared" ref="D15:H15" si="4">SUM(D12:D14)</f>
        <v>2</v>
      </c>
      <c r="E15" s="18">
        <f t="shared" si="4"/>
        <v>0</v>
      </c>
      <c r="F15" s="18">
        <f t="shared" si="4"/>
        <v>0</v>
      </c>
      <c r="G15" s="18">
        <f t="shared" si="4"/>
        <v>2</v>
      </c>
      <c r="H15" s="18">
        <f t="shared" si="4"/>
        <v>0</v>
      </c>
      <c r="I15" s="27" t="s">
        <v>13</v>
      </c>
      <c r="J15" s="18">
        <f t="shared" ref="J15:O15" si="5">SUM(J12:J14)</f>
        <v>2</v>
      </c>
      <c r="K15" s="18">
        <f t="shared" si="5"/>
        <v>4</v>
      </c>
      <c r="L15" s="18">
        <f t="shared" si="5"/>
        <v>0</v>
      </c>
      <c r="M15" s="18">
        <f t="shared" si="5"/>
        <v>2</v>
      </c>
      <c r="N15" s="18">
        <f t="shared" si="5"/>
        <v>4</v>
      </c>
      <c r="O15" s="18">
        <f t="shared" si="5"/>
        <v>0</v>
      </c>
      <c r="P15" s="27" t="s">
        <v>13</v>
      </c>
      <c r="Q15" s="18">
        <f t="shared" ref="Q15:V15" si="6">SUM(Q12:Q14)</f>
        <v>2</v>
      </c>
      <c r="R15" s="18">
        <f t="shared" si="6"/>
        <v>4</v>
      </c>
      <c r="S15" s="18">
        <f t="shared" si="6"/>
        <v>0</v>
      </c>
      <c r="T15" s="18">
        <f t="shared" si="6"/>
        <v>2</v>
      </c>
      <c r="U15" s="18">
        <f t="shared" si="6"/>
        <v>2</v>
      </c>
      <c r="V15" s="18">
        <f t="shared" si="6"/>
        <v>0</v>
      </c>
      <c r="W15" s="27" t="s">
        <v>13</v>
      </c>
      <c r="X15" s="18">
        <f t="shared" ref="X15:AC15" si="7">SUM(X12:X14)</f>
        <v>0</v>
      </c>
      <c r="Y15" s="18">
        <f t="shared" si="7"/>
        <v>0</v>
      </c>
      <c r="Z15" s="18">
        <f t="shared" si="7"/>
        <v>0</v>
      </c>
      <c r="AA15" s="18">
        <f t="shared" si="7"/>
        <v>0</v>
      </c>
      <c r="AB15" s="18">
        <f t="shared" si="7"/>
        <v>0</v>
      </c>
      <c r="AC15" s="19">
        <f t="shared" si="7"/>
        <v>0</v>
      </c>
      <c r="AD15" s="9">
        <f>SUM(C15,F15,J15,M15,Q15,T15,X15,AA15)</f>
        <v>8</v>
      </c>
    </row>
    <row r="16" spans="1:30" s="3" customFormat="1" ht="35.1" customHeight="1" x14ac:dyDescent="0.3">
      <c r="A16" s="73" t="s">
        <v>21</v>
      </c>
      <c r="B16" s="28" t="s">
        <v>32</v>
      </c>
      <c r="C16" s="26">
        <v>2</v>
      </c>
      <c r="D16" s="26">
        <v>2</v>
      </c>
      <c r="E16" s="26">
        <v>0</v>
      </c>
      <c r="F16" s="26"/>
      <c r="G16" s="26"/>
      <c r="H16" s="26"/>
      <c r="I16" s="28"/>
      <c r="J16" s="26"/>
      <c r="K16" s="26"/>
      <c r="L16" s="26"/>
      <c r="M16" s="26"/>
      <c r="N16" s="26"/>
      <c r="O16" s="26"/>
      <c r="P16" s="28" t="s">
        <v>33</v>
      </c>
      <c r="Q16" s="26"/>
      <c r="R16" s="26"/>
      <c r="S16" s="26"/>
      <c r="T16" s="26">
        <v>2</v>
      </c>
      <c r="U16" s="26">
        <v>2</v>
      </c>
      <c r="V16" s="26">
        <v>0</v>
      </c>
      <c r="W16" s="38"/>
      <c r="X16" s="26"/>
      <c r="Y16" s="26"/>
      <c r="Z16" s="26"/>
      <c r="AA16" s="26"/>
      <c r="AB16" s="26"/>
      <c r="AC16" s="30"/>
      <c r="AD16" s="9"/>
    </row>
    <row r="17" spans="1:30" s="3" customFormat="1" ht="35.1" customHeight="1" x14ac:dyDescent="0.3">
      <c r="A17" s="74"/>
      <c r="B17" s="13" t="s">
        <v>34</v>
      </c>
      <c r="C17" s="14">
        <v>2</v>
      </c>
      <c r="D17" s="14">
        <v>2</v>
      </c>
      <c r="E17" s="14">
        <v>0</v>
      </c>
      <c r="F17" s="14"/>
      <c r="G17" s="14"/>
      <c r="H17" s="14"/>
      <c r="I17" s="13"/>
      <c r="J17" s="14"/>
      <c r="K17" s="14"/>
      <c r="L17" s="14"/>
      <c r="M17" s="14"/>
      <c r="N17" s="14"/>
      <c r="O17" s="14"/>
      <c r="P17" s="13" t="s">
        <v>35</v>
      </c>
      <c r="Q17" s="14"/>
      <c r="R17" s="14"/>
      <c r="S17" s="14"/>
      <c r="T17" s="14">
        <v>2</v>
      </c>
      <c r="U17" s="14">
        <v>2</v>
      </c>
      <c r="V17" s="14">
        <v>0</v>
      </c>
      <c r="W17" s="39"/>
      <c r="X17" s="14"/>
      <c r="Y17" s="14"/>
      <c r="Z17" s="14"/>
      <c r="AA17" s="14"/>
      <c r="AB17" s="14"/>
      <c r="AC17" s="12"/>
      <c r="AD17" s="9"/>
    </row>
    <row r="18" spans="1:30" s="3" customFormat="1" ht="35.1" customHeight="1" x14ac:dyDescent="0.3">
      <c r="A18" s="74"/>
      <c r="B18" s="13" t="s">
        <v>36</v>
      </c>
      <c r="C18" s="14"/>
      <c r="D18" s="14"/>
      <c r="E18" s="14"/>
      <c r="F18" s="14">
        <v>2</v>
      </c>
      <c r="G18" s="14">
        <v>2</v>
      </c>
      <c r="H18" s="14">
        <v>0</v>
      </c>
      <c r="I18" s="13"/>
      <c r="J18" s="14"/>
      <c r="K18" s="14"/>
      <c r="L18" s="14"/>
      <c r="M18" s="14"/>
      <c r="N18" s="14"/>
      <c r="O18" s="14"/>
      <c r="P18" s="39"/>
      <c r="Q18" s="14"/>
      <c r="R18" s="14"/>
      <c r="S18" s="14"/>
      <c r="T18" s="14"/>
      <c r="U18" s="14"/>
      <c r="V18" s="14"/>
      <c r="W18" s="39"/>
      <c r="X18" s="14"/>
      <c r="Y18" s="14"/>
      <c r="Z18" s="14"/>
      <c r="AA18" s="14"/>
      <c r="AB18" s="14"/>
      <c r="AC18" s="12"/>
      <c r="AD18" s="9"/>
    </row>
    <row r="19" spans="1:30" s="3" customFormat="1" ht="35.1" customHeight="1" thickBot="1" x14ac:dyDescent="0.35">
      <c r="A19" s="75"/>
      <c r="B19" s="27" t="s">
        <v>13</v>
      </c>
      <c r="C19" s="18">
        <f>SUM(C16:C18)</f>
        <v>4</v>
      </c>
      <c r="D19" s="18">
        <f t="shared" ref="D19:H19" si="8">SUM(D16:D18)</f>
        <v>4</v>
      </c>
      <c r="E19" s="18">
        <f t="shared" si="8"/>
        <v>0</v>
      </c>
      <c r="F19" s="18">
        <f t="shared" si="8"/>
        <v>2</v>
      </c>
      <c r="G19" s="18">
        <f t="shared" si="8"/>
        <v>2</v>
      </c>
      <c r="H19" s="18">
        <f t="shared" si="8"/>
        <v>0</v>
      </c>
      <c r="I19" s="27" t="s">
        <v>13</v>
      </c>
      <c r="J19" s="18">
        <f t="shared" ref="J19:O19" si="9">SUM(J16:J18)</f>
        <v>0</v>
      </c>
      <c r="K19" s="18">
        <f t="shared" si="9"/>
        <v>0</v>
      </c>
      <c r="L19" s="18">
        <f t="shared" si="9"/>
        <v>0</v>
      </c>
      <c r="M19" s="18">
        <f t="shared" si="9"/>
        <v>0</v>
      </c>
      <c r="N19" s="18">
        <f t="shared" si="9"/>
        <v>0</v>
      </c>
      <c r="O19" s="18">
        <f t="shared" si="9"/>
        <v>0</v>
      </c>
      <c r="P19" s="27" t="s">
        <v>13</v>
      </c>
      <c r="Q19" s="18">
        <f t="shared" ref="Q19:V19" si="10">SUM(Q16:Q18)</f>
        <v>0</v>
      </c>
      <c r="R19" s="18">
        <f t="shared" si="10"/>
        <v>0</v>
      </c>
      <c r="S19" s="18">
        <f t="shared" si="10"/>
        <v>0</v>
      </c>
      <c r="T19" s="18">
        <f t="shared" si="10"/>
        <v>4</v>
      </c>
      <c r="U19" s="18">
        <f t="shared" si="10"/>
        <v>4</v>
      </c>
      <c r="V19" s="18">
        <f t="shared" si="10"/>
        <v>0</v>
      </c>
      <c r="W19" s="27" t="s">
        <v>13</v>
      </c>
      <c r="X19" s="18">
        <f t="shared" ref="X19:AC19" si="11">SUM(X16:X18)</f>
        <v>0</v>
      </c>
      <c r="Y19" s="18">
        <f t="shared" si="11"/>
        <v>0</v>
      </c>
      <c r="Z19" s="18">
        <f t="shared" si="11"/>
        <v>0</v>
      </c>
      <c r="AA19" s="18">
        <f t="shared" si="11"/>
        <v>0</v>
      </c>
      <c r="AB19" s="18">
        <f t="shared" si="11"/>
        <v>0</v>
      </c>
      <c r="AC19" s="19">
        <f t="shared" si="11"/>
        <v>0</v>
      </c>
      <c r="AD19" s="9">
        <f>SUM(C19,F19,J19,M19,Q19,T19,X19,AA19)</f>
        <v>10</v>
      </c>
    </row>
    <row r="20" spans="1:30" s="4" customFormat="1" ht="35.1" customHeight="1" x14ac:dyDescent="0.3">
      <c r="A20" s="73" t="s">
        <v>22</v>
      </c>
      <c r="B20" s="28"/>
      <c r="C20" s="26"/>
      <c r="D20" s="26"/>
      <c r="E20" s="26"/>
      <c r="F20" s="26"/>
      <c r="G20" s="26"/>
      <c r="H20" s="26"/>
      <c r="I20" s="25"/>
      <c r="J20" s="26"/>
      <c r="K20" s="26"/>
      <c r="L20" s="26"/>
      <c r="M20" s="26"/>
      <c r="N20" s="26"/>
      <c r="O20" s="26"/>
      <c r="P20" s="25"/>
      <c r="Q20" s="26"/>
      <c r="R20" s="26"/>
      <c r="S20" s="26"/>
      <c r="T20" s="29"/>
      <c r="U20" s="29"/>
      <c r="V20" s="29"/>
      <c r="W20" s="28"/>
      <c r="X20" s="26"/>
      <c r="Y20" s="26"/>
      <c r="Z20" s="26"/>
      <c r="AA20" s="26"/>
      <c r="AB20" s="26"/>
      <c r="AC20" s="30"/>
      <c r="AD20" s="9"/>
    </row>
    <row r="21" spans="1:30" s="4" customFormat="1" ht="35.1" customHeight="1" x14ac:dyDescent="0.3">
      <c r="A21" s="74"/>
      <c r="B21" s="20"/>
      <c r="C21" s="15"/>
      <c r="D21" s="15"/>
      <c r="E21" s="15"/>
      <c r="F21" s="15"/>
      <c r="G21" s="15"/>
      <c r="H21" s="15"/>
      <c r="I21" s="24"/>
      <c r="J21" s="15"/>
      <c r="K21" s="15"/>
      <c r="L21" s="15"/>
      <c r="M21" s="15"/>
      <c r="N21" s="15"/>
      <c r="O21" s="15"/>
      <c r="P21" s="24"/>
      <c r="Q21" s="15"/>
      <c r="R21" s="15"/>
      <c r="S21" s="15"/>
      <c r="T21" s="17"/>
      <c r="U21" s="17"/>
      <c r="V21" s="17"/>
      <c r="W21" s="20"/>
      <c r="X21" s="15"/>
      <c r="Y21" s="15"/>
      <c r="Z21" s="15"/>
      <c r="AA21" s="15"/>
      <c r="AB21" s="15"/>
      <c r="AC21" s="41"/>
      <c r="AD21" s="9"/>
    </row>
    <row r="22" spans="1:30" s="4" customFormat="1" ht="35.1" customHeight="1" x14ac:dyDescent="0.3">
      <c r="A22" s="74"/>
      <c r="B22" s="22"/>
      <c r="C22" s="14"/>
      <c r="D22" s="14"/>
      <c r="E22" s="14"/>
      <c r="F22" s="14"/>
      <c r="G22" s="14"/>
      <c r="H22" s="14"/>
      <c r="I22" s="13"/>
      <c r="J22" s="14"/>
      <c r="K22" s="14"/>
      <c r="L22" s="14"/>
      <c r="M22" s="14"/>
      <c r="N22" s="14"/>
      <c r="O22" s="14"/>
      <c r="P22" s="6"/>
      <c r="Q22" s="6"/>
      <c r="R22" s="6"/>
      <c r="S22" s="6"/>
      <c r="T22" s="6"/>
      <c r="U22" s="6"/>
      <c r="V22" s="6"/>
      <c r="W22" s="13"/>
      <c r="X22" s="14"/>
      <c r="Y22" s="14"/>
      <c r="Z22" s="14"/>
      <c r="AA22" s="14"/>
      <c r="AB22" s="14"/>
      <c r="AC22" s="12"/>
      <c r="AD22" s="9"/>
    </row>
    <row r="23" spans="1:30" s="4" customFormat="1" ht="35.1" customHeight="1" thickBot="1" x14ac:dyDescent="0.35">
      <c r="A23" s="75"/>
      <c r="B23" s="27" t="s">
        <v>13</v>
      </c>
      <c r="C23" s="18">
        <f>SUM(C20:C22)</f>
        <v>0</v>
      </c>
      <c r="D23" s="18">
        <f t="shared" ref="D23:H23" si="12">SUM(D20:D22)</f>
        <v>0</v>
      </c>
      <c r="E23" s="18">
        <f t="shared" si="12"/>
        <v>0</v>
      </c>
      <c r="F23" s="18">
        <f t="shared" si="12"/>
        <v>0</v>
      </c>
      <c r="G23" s="18">
        <f t="shared" si="12"/>
        <v>0</v>
      </c>
      <c r="H23" s="18">
        <f t="shared" si="12"/>
        <v>0</v>
      </c>
      <c r="I23" s="27" t="s">
        <v>13</v>
      </c>
      <c r="J23" s="18">
        <f t="shared" ref="J23:O23" si="13">SUM(J20:J22)</f>
        <v>0</v>
      </c>
      <c r="K23" s="18">
        <f t="shared" si="13"/>
        <v>0</v>
      </c>
      <c r="L23" s="18">
        <f t="shared" si="13"/>
        <v>0</v>
      </c>
      <c r="M23" s="18">
        <f t="shared" si="13"/>
        <v>0</v>
      </c>
      <c r="N23" s="18">
        <f t="shared" si="13"/>
        <v>0</v>
      </c>
      <c r="O23" s="18">
        <f t="shared" si="13"/>
        <v>0</v>
      </c>
      <c r="P23" s="27" t="s">
        <v>13</v>
      </c>
      <c r="Q23" s="18">
        <f t="shared" ref="Q23:V23" si="14">SUM(Q20:Q22)</f>
        <v>0</v>
      </c>
      <c r="R23" s="18">
        <f t="shared" si="14"/>
        <v>0</v>
      </c>
      <c r="S23" s="18">
        <f t="shared" si="14"/>
        <v>0</v>
      </c>
      <c r="T23" s="18">
        <f t="shared" si="14"/>
        <v>0</v>
      </c>
      <c r="U23" s="18">
        <f t="shared" si="14"/>
        <v>0</v>
      </c>
      <c r="V23" s="18">
        <f t="shared" si="14"/>
        <v>0</v>
      </c>
      <c r="W23" s="27" t="s">
        <v>13</v>
      </c>
      <c r="X23" s="18">
        <f t="shared" ref="X23:AC23" si="15">SUM(X20:X22)</f>
        <v>0</v>
      </c>
      <c r="Y23" s="18">
        <f t="shared" si="15"/>
        <v>0</v>
      </c>
      <c r="Z23" s="18">
        <f t="shared" si="15"/>
        <v>0</v>
      </c>
      <c r="AA23" s="18">
        <f t="shared" si="15"/>
        <v>0</v>
      </c>
      <c r="AB23" s="18">
        <f t="shared" si="15"/>
        <v>0</v>
      </c>
      <c r="AC23" s="19">
        <f t="shared" si="15"/>
        <v>0</v>
      </c>
      <c r="AD23" s="9">
        <f>SUM(C23,F23,J23,M23,Q23,T23,X23,AA23)</f>
        <v>0</v>
      </c>
    </row>
    <row r="24" spans="1:30" s="47" customFormat="1" ht="35.1" customHeight="1" x14ac:dyDescent="0.3">
      <c r="A24" s="73" t="s">
        <v>20</v>
      </c>
      <c r="B24" s="28" t="s">
        <v>49</v>
      </c>
      <c r="C24" s="26">
        <v>2</v>
      </c>
      <c r="D24" s="26">
        <v>2</v>
      </c>
      <c r="E24" s="26">
        <v>0</v>
      </c>
      <c r="F24" s="26"/>
      <c r="G24" s="26"/>
      <c r="H24" s="26"/>
      <c r="I24" s="28" t="s">
        <v>56</v>
      </c>
      <c r="J24" s="26">
        <v>2</v>
      </c>
      <c r="K24" s="26">
        <v>2</v>
      </c>
      <c r="L24" s="26">
        <v>0</v>
      </c>
      <c r="M24" s="29"/>
      <c r="N24" s="29"/>
      <c r="O24" s="29"/>
      <c r="P24" s="28" t="s">
        <v>61</v>
      </c>
      <c r="Q24" s="26">
        <v>2</v>
      </c>
      <c r="R24" s="26">
        <v>2</v>
      </c>
      <c r="S24" s="26">
        <v>0</v>
      </c>
      <c r="T24" s="26"/>
      <c r="U24" s="26"/>
      <c r="V24" s="26"/>
      <c r="W24" s="28" t="s">
        <v>66</v>
      </c>
      <c r="X24" s="26"/>
      <c r="Y24" s="26"/>
      <c r="Z24" s="26"/>
      <c r="AA24" s="26">
        <v>2</v>
      </c>
      <c r="AB24" s="26">
        <v>2</v>
      </c>
      <c r="AC24" s="30">
        <v>0</v>
      </c>
      <c r="AD24" s="10"/>
    </row>
    <row r="25" spans="1:30" s="47" customFormat="1" ht="35.1" customHeight="1" x14ac:dyDescent="0.3">
      <c r="A25" s="74"/>
      <c r="B25" s="20" t="s">
        <v>50</v>
      </c>
      <c r="C25" s="15">
        <v>2</v>
      </c>
      <c r="D25" s="15">
        <v>2</v>
      </c>
      <c r="E25" s="15">
        <v>0</v>
      </c>
      <c r="F25" s="15"/>
      <c r="G25" s="15"/>
      <c r="H25" s="15"/>
      <c r="I25" s="20" t="s">
        <v>57</v>
      </c>
      <c r="J25" s="15">
        <v>2</v>
      </c>
      <c r="K25" s="15">
        <v>2</v>
      </c>
      <c r="L25" s="15">
        <v>0</v>
      </c>
      <c r="M25" s="15"/>
      <c r="N25" s="15"/>
      <c r="O25" s="15"/>
      <c r="P25" s="20" t="s">
        <v>62</v>
      </c>
      <c r="Q25" s="15">
        <v>2</v>
      </c>
      <c r="R25" s="15">
        <v>2</v>
      </c>
      <c r="S25" s="15">
        <v>0</v>
      </c>
      <c r="T25" s="15"/>
      <c r="U25" s="15"/>
      <c r="V25" s="15"/>
      <c r="W25" s="20" t="s">
        <v>67</v>
      </c>
      <c r="X25" s="15"/>
      <c r="Y25" s="15"/>
      <c r="Z25" s="15"/>
      <c r="AA25" s="15">
        <v>2</v>
      </c>
      <c r="AB25" s="15">
        <v>2</v>
      </c>
      <c r="AC25" s="41">
        <v>0</v>
      </c>
      <c r="AD25" s="10"/>
    </row>
    <row r="26" spans="1:30" s="47" customFormat="1" ht="35.1" customHeight="1" x14ac:dyDescent="0.3">
      <c r="A26" s="74"/>
      <c r="B26" s="20" t="s">
        <v>52</v>
      </c>
      <c r="C26" s="15">
        <v>4</v>
      </c>
      <c r="D26" s="15">
        <v>2</v>
      </c>
      <c r="E26" s="15">
        <v>2</v>
      </c>
      <c r="F26" s="15"/>
      <c r="G26" s="15"/>
      <c r="H26" s="15"/>
      <c r="I26" s="20" t="s">
        <v>58</v>
      </c>
      <c r="J26" s="15">
        <v>4</v>
      </c>
      <c r="K26" s="15">
        <v>2</v>
      </c>
      <c r="L26" s="15">
        <v>2</v>
      </c>
      <c r="M26" s="15"/>
      <c r="N26" s="15"/>
      <c r="O26" s="15"/>
      <c r="P26" s="20" t="s">
        <v>63</v>
      </c>
      <c r="Q26" s="15">
        <v>2</v>
      </c>
      <c r="R26" s="15">
        <v>2</v>
      </c>
      <c r="S26" s="15">
        <v>0</v>
      </c>
      <c r="T26" s="15"/>
      <c r="U26" s="15"/>
      <c r="V26" s="15"/>
      <c r="W26" s="20"/>
      <c r="X26" s="15"/>
      <c r="Y26" s="15"/>
      <c r="Z26" s="15"/>
      <c r="AA26" s="15"/>
      <c r="AB26" s="15"/>
      <c r="AC26" s="41"/>
      <c r="AD26" s="10"/>
    </row>
    <row r="27" spans="1:30" s="47" customFormat="1" ht="35.1" customHeight="1" x14ac:dyDescent="0.3">
      <c r="A27" s="74"/>
      <c r="B27" s="20" t="s">
        <v>51</v>
      </c>
      <c r="C27" s="15"/>
      <c r="D27" s="15"/>
      <c r="E27" s="15"/>
      <c r="F27" s="15">
        <v>2</v>
      </c>
      <c r="G27" s="15">
        <v>2</v>
      </c>
      <c r="H27" s="15">
        <v>0</v>
      </c>
      <c r="I27" s="20" t="s">
        <v>59</v>
      </c>
      <c r="J27" s="15"/>
      <c r="K27" s="15"/>
      <c r="L27" s="15"/>
      <c r="M27" s="15">
        <v>2</v>
      </c>
      <c r="N27" s="15">
        <v>2</v>
      </c>
      <c r="O27" s="15">
        <v>0</v>
      </c>
      <c r="P27" s="20" t="s">
        <v>64</v>
      </c>
      <c r="Q27" s="15"/>
      <c r="R27" s="15"/>
      <c r="S27" s="15"/>
      <c r="T27" s="15">
        <v>2</v>
      </c>
      <c r="U27" s="15">
        <v>2</v>
      </c>
      <c r="V27" s="15">
        <v>0</v>
      </c>
      <c r="W27" s="20"/>
      <c r="X27" s="15"/>
      <c r="Y27" s="15"/>
      <c r="Z27" s="15"/>
      <c r="AA27" s="15"/>
      <c r="AB27" s="15"/>
      <c r="AC27" s="41"/>
      <c r="AD27" s="10"/>
    </row>
    <row r="28" spans="1:30" s="47" customFormat="1" ht="35.1" customHeight="1" x14ac:dyDescent="0.3">
      <c r="A28" s="74"/>
      <c r="B28" s="20" t="s">
        <v>53</v>
      </c>
      <c r="C28" s="15"/>
      <c r="D28" s="15"/>
      <c r="E28" s="15"/>
      <c r="F28" s="15">
        <v>2</v>
      </c>
      <c r="G28" s="15">
        <v>2</v>
      </c>
      <c r="H28" s="15">
        <v>0</v>
      </c>
      <c r="I28" s="13" t="s">
        <v>60</v>
      </c>
      <c r="J28" s="15"/>
      <c r="K28" s="15"/>
      <c r="L28" s="15"/>
      <c r="M28" s="15">
        <v>4</v>
      </c>
      <c r="N28" s="15">
        <v>2</v>
      </c>
      <c r="O28" s="15">
        <v>2</v>
      </c>
      <c r="P28" s="20" t="s">
        <v>65</v>
      </c>
      <c r="Q28" s="15"/>
      <c r="R28" s="15"/>
      <c r="S28" s="15"/>
      <c r="T28" s="15">
        <v>4</v>
      </c>
      <c r="U28" s="15">
        <v>2</v>
      </c>
      <c r="V28" s="15">
        <v>2</v>
      </c>
      <c r="W28" s="20"/>
      <c r="X28" s="15"/>
      <c r="Y28" s="15"/>
      <c r="Z28" s="15"/>
      <c r="AA28" s="15"/>
      <c r="AB28" s="15"/>
      <c r="AC28" s="41"/>
      <c r="AD28" s="10"/>
    </row>
    <row r="29" spans="1:30" s="47" customFormat="1" ht="35.1" customHeight="1" x14ac:dyDescent="0.3">
      <c r="A29" s="74"/>
      <c r="B29" s="20" t="s">
        <v>54</v>
      </c>
      <c r="C29" s="15"/>
      <c r="D29" s="15"/>
      <c r="E29" s="15"/>
      <c r="F29" s="15">
        <v>4</v>
      </c>
      <c r="G29" s="15">
        <v>2</v>
      </c>
      <c r="H29" s="15">
        <v>2</v>
      </c>
      <c r="I29" s="20"/>
      <c r="J29" s="15"/>
      <c r="K29" s="15"/>
      <c r="L29" s="15"/>
      <c r="M29" s="15"/>
      <c r="N29" s="15"/>
      <c r="O29" s="15"/>
      <c r="P29" s="20"/>
      <c r="Q29" s="15"/>
      <c r="R29" s="15"/>
      <c r="S29" s="15"/>
      <c r="T29" s="15"/>
      <c r="U29" s="15"/>
      <c r="V29" s="15"/>
      <c r="W29" s="20"/>
      <c r="X29" s="15"/>
      <c r="Y29" s="15"/>
      <c r="Z29" s="15"/>
      <c r="AA29" s="15"/>
      <c r="AB29" s="15"/>
      <c r="AC29" s="41"/>
      <c r="AD29" s="10"/>
    </row>
    <row r="30" spans="1:30" s="47" customFormat="1" ht="35.1" customHeight="1" x14ac:dyDescent="0.3">
      <c r="A30" s="74"/>
      <c r="B30" s="20" t="s">
        <v>55</v>
      </c>
      <c r="C30" s="15"/>
      <c r="D30" s="15"/>
      <c r="E30" s="15"/>
      <c r="F30" s="15">
        <v>4</v>
      </c>
      <c r="G30" s="15">
        <v>2</v>
      </c>
      <c r="H30" s="15">
        <v>2</v>
      </c>
      <c r="I30" s="20"/>
      <c r="J30" s="15"/>
      <c r="K30" s="15"/>
      <c r="L30" s="15"/>
      <c r="M30" s="15"/>
      <c r="N30" s="15"/>
      <c r="O30" s="15"/>
      <c r="P30" s="20"/>
      <c r="Q30" s="15"/>
      <c r="R30" s="15"/>
      <c r="S30" s="15"/>
      <c r="T30" s="15"/>
      <c r="U30" s="15"/>
      <c r="V30" s="15"/>
      <c r="W30" s="20"/>
      <c r="X30" s="15"/>
      <c r="Y30" s="15"/>
      <c r="Z30" s="15"/>
      <c r="AA30" s="15"/>
      <c r="AB30" s="15"/>
      <c r="AC30" s="41"/>
      <c r="AD30" s="10"/>
    </row>
    <row r="31" spans="1:30" s="47" customFormat="1" ht="35.1" customHeight="1" x14ac:dyDescent="0.3">
      <c r="A31" s="74"/>
      <c r="B31" s="20"/>
      <c r="C31" s="15"/>
      <c r="D31" s="15"/>
      <c r="E31" s="15"/>
      <c r="F31" s="15"/>
      <c r="G31" s="15"/>
      <c r="H31" s="15"/>
      <c r="I31" s="20"/>
      <c r="J31" s="15"/>
      <c r="K31" s="15"/>
      <c r="L31" s="15"/>
      <c r="M31" s="17"/>
      <c r="N31" s="17"/>
      <c r="O31" s="17"/>
      <c r="P31" s="20"/>
      <c r="Q31" s="15"/>
      <c r="R31" s="15"/>
      <c r="S31" s="15"/>
      <c r="T31" s="15"/>
      <c r="U31" s="15"/>
      <c r="V31" s="15"/>
      <c r="W31" s="20"/>
      <c r="X31" s="15"/>
      <c r="Y31" s="15"/>
      <c r="Z31" s="15"/>
      <c r="AA31" s="15"/>
      <c r="AB31" s="15"/>
      <c r="AC31" s="41"/>
      <c r="AD31" s="10"/>
    </row>
    <row r="32" spans="1:30" s="47" customFormat="1" ht="35.1" customHeight="1" x14ac:dyDescent="0.3">
      <c r="A32" s="74"/>
      <c r="B32" s="20"/>
      <c r="C32" s="15"/>
      <c r="D32" s="15"/>
      <c r="E32" s="15"/>
      <c r="F32" s="15"/>
      <c r="G32" s="15"/>
      <c r="H32" s="15"/>
      <c r="I32" s="20"/>
      <c r="J32" s="15"/>
      <c r="K32" s="15"/>
      <c r="L32" s="15"/>
      <c r="M32" s="17"/>
      <c r="N32" s="17"/>
      <c r="O32" s="17"/>
      <c r="P32" s="20"/>
      <c r="Q32" s="15"/>
      <c r="R32" s="15"/>
      <c r="S32" s="15"/>
      <c r="T32" s="15"/>
      <c r="U32" s="15"/>
      <c r="V32" s="15"/>
      <c r="W32" s="20"/>
      <c r="X32" s="15"/>
      <c r="Y32" s="15"/>
      <c r="Z32" s="15"/>
      <c r="AA32" s="15"/>
      <c r="AB32" s="15"/>
      <c r="AC32" s="41"/>
      <c r="AD32" s="10"/>
    </row>
    <row r="33" spans="1:30" s="4" customFormat="1" ht="35.1" customHeight="1" thickBot="1" x14ac:dyDescent="0.35">
      <c r="A33" s="75"/>
      <c r="B33" s="27" t="s">
        <v>13</v>
      </c>
      <c r="C33" s="18">
        <f t="shared" ref="C33:H33" si="16">SUM(C24:C32)</f>
        <v>8</v>
      </c>
      <c r="D33" s="18">
        <f t="shared" si="16"/>
        <v>6</v>
      </c>
      <c r="E33" s="18">
        <f t="shared" si="16"/>
        <v>2</v>
      </c>
      <c r="F33" s="18">
        <f t="shared" si="16"/>
        <v>12</v>
      </c>
      <c r="G33" s="18">
        <f t="shared" si="16"/>
        <v>8</v>
      </c>
      <c r="H33" s="18">
        <f t="shared" si="16"/>
        <v>4</v>
      </c>
      <c r="I33" s="27" t="s">
        <v>13</v>
      </c>
      <c r="J33" s="18">
        <f t="shared" ref="J33:O33" si="17">SUM(J24:J32)</f>
        <v>8</v>
      </c>
      <c r="K33" s="18">
        <f t="shared" si="17"/>
        <v>6</v>
      </c>
      <c r="L33" s="18">
        <f t="shared" si="17"/>
        <v>2</v>
      </c>
      <c r="M33" s="18">
        <f t="shared" si="17"/>
        <v>6</v>
      </c>
      <c r="N33" s="18">
        <f t="shared" si="17"/>
        <v>4</v>
      </c>
      <c r="O33" s="18">
        <f t="shared" si="17"/>
        <v>2</v>
      </c>
      <c r="P33" s="27" t="s">
        <v>13</v>
      </c>
      <c r="Q33" s="18">
        <f t="shared" ref="Q33:V33" si="18">SUM(Q24:Q32)</f>
        <v>6</v>
      </c>
      <c r="R33" s="18">
        <f t="shared" si="18"/>
        <v>6</v>
      </c>
      <c r="S33" s="18">
        <f t="shared" si="18"/>
        <v>0</v>
      </c>
      <c r="T33" s="18">
        <f t="shared" si="18"/>
        <v>6</v>
      </c>
      <c r="U33" s="18">
        <f t="shared" si="18"/>
        <v>4</v>
      </c>
      <c r="V33" s="18">
        <f t="shared" si="18"/>
        <v>2</v>
      </c>
      <c r="W33" s="27" t="s">
        <v>13</v>
      </c>
      <c r="X33" s="18">
        <f t="shared" ref="X33:AC33" si="19">SUM(X24:X32)</f>
        <v>0</v>
      </c>
      <c r="Y33" s="18">
        <f t="shared" si="19"/>
        <v>0</v>
      </c>
      <c r="Z33" s="18">
        <f t="shared" si="19"/>
        <v>0</v>
      </c>
      <c r="AA33" s="18">
        <f t="shared" si="19"/>
        <v>4</v>
      </c>
      <c r="AB33" s="18">
        <f t="shared" si="19"/>
        <v>4</v>
      </c>
      <c r="AC33" s="19">
        <f t="shared" si="19"/>
        <v>0</v>
      </c>
      <c r="AD33" s="9">
        <f>SUM(C33,F33,J33,M33,Q33,T33,X33,AA33)</f>
        <v>50</v>
      </c>
    </row>
    <row r="34" spans="1:30" s="4" customFormat="1" ht="35.1" customHeight="1" x14ac:dyDescent="0.3">
      <c r="A34" s="73" t="s">
        <v>37</v>
      </c>
      <c r="B34" s="28" t="s">
        <v>68</v>
      </c>
      <c r="C34" s="26">
        <v>2</v>
      </c>
      <c r="D34" s="26">
        <v>2</v>
      </c>
      <c r="E34" s="26">
        <v>0</v>
      </c>
      <c r="F34" s="26"/>
      <c r="G34" s="26"/>
      <c r="H34" s="26"/>
      <c r="I34" s="28" t="s">
        <v>70</v>
      </c>
      <c r="J34" s="26">
        <v>2</v>
      </c>
      <c r="K34" s="26">
        <v>2</v>
      </c>
      <c r="L34" s="26">
        <v>0</v>
      </c>
      <c r="M34" s="26"/>
      <c r="N34" s="26"/>
      <c r="O34" s="26"/>
      <c r="P34" s="28" t="s">
        <v>78</v>
      </c>
      <c r="Q34" s="26">
        <v>2</v>
      </c>
      <c r="R34" s="26">
        <v>2</v>
      </c>
      <c r="S34" s="26">
        <v>0</v>
      </c>
      <c r="T34" s="26"/>
      <c r="U34" s="26"/>
      <c r="V34" s="26"/>
      <c r="W34" s="28" t="s">
        <v>88</v>
      </c>
      <c r="X34" s="26">
        <v>2</v>
      </c>
      <c r="Y34" s="26">
        <v>2</v>
      </c>
      <c r="Z34" s="26">
        <v>0</v>
      </c>
      <c r="AA34" s="26"/>
      <c r="AB34" s="26"/>
      <c r="AC34" s="30"/>
      <c r="AD34" s="8"/>
    </row>
    <row r="35" spans="1:30" s="4" customFormat="1" ht="35.1" customHeight="1" x14ac:dyDescent="0.3">
      <c r="A35" s="74"/>
      <c r="B35" s="20" t="s">
        <v>69</v>
      </c>
      <c r="C35" s="15"/>
      <c r="D35" s="15"/>
      <c r="E35" s="15"/>
      <c r="F35" s="15">
        <v>2</v>
      </c>
      <c r="G35" s="15">
        <v>2</v>
      </c>
      <c r="H35" s="15">
        <v>0</v>
      </c>
      <c r="I35" s="20" t="s">
        <v>44</v>
      </c>
      <c r="J35" s="15">
        <v>2</v>
      </c>
      <c r="K35" s="15">
        <v>2</v>
      </c>
      <c r="L35" s="15">
        <v>0</v>
      </c>
      <c r="M35" s="15"/>
      <c r="N35" s="15"/>
      <c r="O35" s="15"/>
      <c r="P35" s="20" t="s">
        <v>79</v>
      </c>
      <c r="Q35" s="15">
        <v>2</v>
      </c>
      <c r="R35" s="15">
        <v>2</v>
      </c>
      <c r="S35" s="15">
        <v>0</v>
      </c>
      <c r="T35" s="15"/>
      <c r="U35" s="15"/>
      <c r="V35" s="15"/>
      <c r="W35" s="20" t="s">
        <v>89</v>
      </c>
      <c r="X35" s="15">
        <v>2</v>
      </c>
      <c r="Y35" s="15">
        <v>2</v>
      </c>
      <c r="Z35" s="15">
        <v>0</v>
      </c>
      <c r="AA35" s="15"/>
      <c r="AB35" s="15"/>
      <c r="AC35" s="41"/>
      <c r="AD35" s="8"/>
    </row>
    <row r="36" spans="1:30" s="4" customFormat="1" ht="35.1" customHeight="1" x14ac:dyDescent="0.3">
      <c r="A36" s="74"/>
      <c r="B36" s="20"/>
      <c r="C36" s="15"/>
      <c r="D36" s="15"/>
      <c r="E36" s="15"/>
      <c r="F36" s="15"/>
      <c r="G36" s="15"/>
      <c r="H36" s="15"/>
      <c r="I36" s="20" t="s">
        <v>71</v>
      </c>
      <c r="J36" s="15">
        <v>2</v>
      </c>
      <c r="K36" s="15">
        <v>2</v>
      </c>
      <c r="L36" s="15">
        <v>0</v>
      </c>
      <c r="M36" s="15"/>
      <c r="N36" s="15"/>
      <c r="O36" s="15"/>
      <c r="P36" s="20" t="s">
        <v>80</v>
      </c>
      <c r="Q36" s="15">
        <v>2</v>
      </c>
      <c r="R36" s="15">
        <v>2</v>
      </c>
      <c r="S36" s="15">
        <v>0</v>
      </c>
      <c r="T36" s="15"/>
      <c r="U36" s="15"/>
      <c r="V36" s="15"/>
      <c r="W36" s="20" t="s">
        <v>90</v>
      </c>
      <c r="X36" s="15">
        <v>2</v>
      </c>
      <c r="Y36" s="15">
        <v>2</v>
      </c>
      <c r="Z36" s="15">
        <v>0</v>
      </c>
      <c r="AA36" s="15"/>
      <c r="AB36" s="15"/>
      <c r="AC36" s="41"/>
      <c r="AD36" s="8"/>
    </row>
    <row r="37" spans="1:30" s="4" customFormat="1" ht="35.1" customHeight="1" x14ac:dyDescent="0.3">
      <c r="A37" s="74"/>
      <c r="B37" s="20"/>
      <c r="C37" s="15"/>
      <c r="D37" s="15"/>
      <c r="E37" s="15"/>
      <c r="F37" s="15"/>
      <c r="G37" s="15"/>
      <c r="H37" s="15"/>
      <c r="I37" s="20" t="s">
        <v>72</v>
      </c>
      <c r="J37" s="15">
        <v>2</v>
      </c>
      <c r="K37" s="15">
        <v>2</v>
      </c>
      <c r="L37" s="15">
        <v>0</v>
      </c>
      <c r="M37" s="15"/>
      <c r="N37" s="15"/>
      <c r="O37" s="15"/>
      <c r="P37" s="20" t="s">
        <v>81</v>
      </c>
      <c r="Q37" s="15">
        <v>2</v>
      </c>
      <c r="R37" s="15">
        <v>2</v>
      </c>
      <c r="S37" s="15">
        <v>0</v>
      </c>
      <c r="T37" s="15"/>
      <c r="U37" s="15"/>
      <c r="V37" s="15"/>
      <c r="W37" s="20" t="s">
        <v>91</v>
      </c>
      <c r="X37" s="15">
        <v>4</v>
      </c>
      <c r="Y37" s="15">
        <v>2</v>
      </c>
      <c r="Z37" s="15">
        <v>2</v>
      </c>
      <c r="AA37" s="15"/>
      <c r="AB37" s="15"/>
      <c r="AC37" s="41"/>
      <c r="AD37" s="8"/>
    </row>
    <row r="38" spans="1:30" s="4" customFormat="1" ht="35.1" customHeight="1" x14ac:dyDescent="0.3">
      <c r="A38" s="74"/>
      <c r="B38" s="20"/>
      <c r="C38" s="15"/>
      <c r="D38" s="15"/>
      <c r="E38" s="15"/>
      <c r="F38" s="15"/>
      <c r="G38" s="15"/>
      <c r="H38" s="15"/>
      <c r="I38" s="20" t="s">
        <v>73</v>
      </c>
      <c r="J38" s="15">
        <v>4</v>
      </c>
      <c r="K38" s="15">
        <v>2</v>
      </c>
      <c r="L38" s="15">
        <v>2</v>
      </c>
      <c r="M38" s="15"/>
      <c r="N38" s="15"/>
      <c r="O38" s="15"/>
      <c r="P38" s="20" t="s">
        <v>82</v>
      </c>
      <c r="Q38" s="15">
        <v>4</v>
      </c>
      <c r="R38" s="15">
        <v>2</v>
      </c>
      <c r="S38" s="15">
        <v>2</v>
      </c>
      <c r="T38" s="15"/>
      <c r="U38" s="15"/>
      <c r="V38" s="15"/>
      <c r="W38" s="20" t="s">
        <v>93</v>
      </c>
      <c r="X38" s="15">
        <v>4</v>
      </c>
      <c r="Y38" s="15">
        <v>2</v>
      </c>
      <c r="Z38" s="15">
        <v>2</v>
      </c>
      <c r="AA38" s="15"/>
      <c r="AB38" s="15"/>
      <c r="AC38" s="41"/>
      <c r="AD38" s="8"/>
    </row>
    <row r="39" spans="1:30" s="4" customFormat="1" ht="35.1" customHeight="1" x14ac:dyDescent="0.3">
      <c r="A39" s="74"/>
      <c r="B39" s="20"/>
      <c r="C39" s="15"/>
      <c r="D39" s="15"/>
      <c r="E39" s="15"/>
      <c r="F39" s="15"/>
      <c r="G39" s="15"/>
      <c r="H39" s="15"/>
      <c r="I39" s="13" t="s">
        <v>74</v>
      </c>
      <c r="J39" s="14"/>
      <c r="K39" s="14"/>
      <c r="L39" s="14"/>
      <c r="M39" s="14">
        <v>2</v>
      </c>
      <c r="N39" s="14">
        <v>2</v>
      </c>
      <c r="O39" s="14">
        <v>0</v>
      </c>
      <c r="P39" s="20" t="s">
        <v>83</v>
      </c>
      <c r="Q39" s="14">
        <v>4</v>
      </c>
      <c r="R39" s="14">
        <v>2</v>
      </c>
      <c r="S39" s="14">
        <v>2</v>
      </c>
      <c r="T39" s="15"/>
      <c r="U39" s="15"/>
      <c r="V39" s="15"/>
      <c r="W39" s="20" t="s">
        <v>87</v>
      </c>
      <c r="X39" s="15"/>
      <c r="Y39" s="15"/>
      <c r="Z39" s="15"/>
      <c r="AA39" s="15">
        <v>2</v>
      </c>
      <c r="AB39" s="15">
        <v>2</v>
      </c>
      <c r="AC39" s="41">
        <v>0</v>
      </c>
      <c r="AD39" s="8"/>
    </row>
    <row r="40" spans="1:30" s="4" customFormat="1" ht="35.1" customHeight="1" x14ac:dyDescent="0.3">
      <c r="A40" s="74"/>
      <c r="B40" s="20"/>
      <c r="C40" s="15"/>
      <c r="D40" s="15"/>
      <c r="E40" s="15"/>
      <c r="F40" s="15"/>
      <c r="G40" s="15"/>
      <c r="H40" s="15"/>
      <c r="I40" s="20" t="s">
        <v>75</v>
      </c>
      <c r="J40" s="15"/>
      <c r="K40" s="15"/>
      <c r="L40" s="15"/>
      <c r="M40" s="15">
        <v>2</v>
      </c>
      <c r="N40" s="15">
        <v>2</v>
      </c>
      <c r="O40" s="15">
        <v>0</v>
      </c>
      <c r="P40" s="20" t="s">
        <v>84</v>
      </c>
      <c r="Q40" s="15"/>
      <c r="R40" s="15"/>
      <c r="S40" s="15"/>
      <c r="T40" s="15">
        <v>2</v>
      </c>
      <c r="U40" s="15">
        <v>2</v>
      </c>
      <c r="V40" s="15">
        <v>0</v>
      </c>
      <c r="W40" s="20" t="s">
        <v>92</v>
      </c>
      <c r="X40" s="15"/>
      <c r="Y40" s="15"/>
      <c r="Z40" s="15"/>
      <c r="AA40" s="15">
        <v>2</v>
      </c>
      <c r="AB40" s="15">
        <v>2</v>
      </c>
      <c r="AC40" s="41">
        <v>0</v>
      </c>
      <c r="AD40" s="8"/>
    </row>
    <row r="41" spans="1:30" s="4" customFormat="1" ht="35.1" customHeight="1" x14ac:dyDescent="0.3">
      <c r="A41" s="74"/>
      <c r="B41" s="20"/>
      <c r="C41" s="15"/>
      <c r="D41" s="15"/>
      <c r="E41" s="15"/>
      <c r="F41" s="15"/>
      <c r="G41" s="15"/>
      <c r="H41" s="15"/>
      <c r="I41" s="20" t="s">
        <v>76</v>
      </c>
      <c r="J41" s="15"/>
      <c r="K41" s="15"/>
      <c r="L41" s="15"/>
      <c r="M41" s="15">
        <v>4</v>
      </c>
      <c r="N41" s="15">
        <v>2</v>
      </c>
      <c r="O41" s="15">
        <v>2</v>
      </c>
      <c r="P41" s="20" t="s">
        <v>85</v>
      </c>
      <c r="Q41" s="15"/>
      <c r="R41" s="15"/>
      <c r="S41" s="15"/>
      <c r="T41" s="15">
        <v>4</v>
      </c>
      <c r="U41" s="15">
        <v>2</v>
      </c>
      <c r="V41" s="15">
        <v>2</v>
      </c>
      <c r="W41" s="20" t="s">
        <v>95</v>
      </c>
      <c r="X41" s="15"/>
      <c r="Y41" s="15"/>
      <c r="Z41" s="15"/>
      <c r="AA41" s="15">
        <v>2</v>
      </c>
      <c r="AB41" s="15">
        <v>2</v>
      </c>
      <c r="AC41" s="41">
        <v>0</v>
      </c>
      <c r="AD41" s="8"/>
    </row>
    <row r="42" spans="1:30" s="4" customFormat="1" ht="35.1" customHeight="1" x14ac:dyDescent="0.3">
      <c r="A42" s="74"/>
      <c r="B42" s="20"/>
      <c r="C42" s="15"/>
      <c r="D42" s="15"/>
      <c r="E42" s="15"/>
      <c r="F42" s="15"/>
      <c r="G42" s="15"/>
      <c r="H42" s="15"/>
      <c r="I42" s="20" t="s">
        <v>77</v>
      </c>
      <c r="J42" s="15"/>
      <c r="K42" s="15"/>
      <c r="L42" s="15"/>
      <c r="M42" s="15">
        <v>4</v>
      </c>
      <c r="N42" s="15">
        <v>2</v>
      </c>
      <c r="O42" s="15">
        <v>2</v>
      </c>
      <c r="P42" s="20" t="s">
        <v>86</v>
      </c>
      <c r="Q42" s="15"/>
      <c r="R42" s="15"/>
      <c r="S42" s="15"/>
      <c r="T42" s="15">
        <v>4</v>
      </c>
      <c r="U42" s="15">
        <v>2</v>
      </c>
      <c r="V42" s="15">
        <v>2</v>
      </c>
      <c r="W42" s="20" t="s">
        <v>96</v>
      </c>
      <c r="X42" s="15"/>
      <c r="Y42" s="15"/>
      <c r="Z42" s="15"/>
      <c r="AA42" s="15">
        <v>2</v>
      </c>
      <c r="AB42" s="15">
        <v>2</v>
      </c>
      <c r="AC42" s="41">
        <v>0</v>
      </c>
      <c r="AD42" s="8"/>
    </row>
    <row r="43" spans="1:30" s="4" customFormat="1" ht="35.1" customHeight="1" x14ac:dyDescent="0.3">
      <c r="A43" s="74"/>
      <c r="B43" s="20"/>
      <c r="C43" s="15"/>
      <c r="D43" s="15"/>
      <c r="E43" s="15"/>
      <c r="F43" s="15"/>
      <c r="G43" s="15"/>
      <c r="H43" s="15"/>
      <c r="I43" s="20"/>
      <c r="J43" s="15"/>
      <c r="K43" s="15"/>
      <c r="L43" s="15"/>
      <c r="M43" s="15"/>
      <c r="N43" s="15"/>
      <c r="O43" s="15"/>
      <c r="P43" s="20"/>
      <c r="Q43" s="15"/>
      <c r="R43" s="15"/>
      <c r="S43" s="15"/>
      <c r="T43" s="15"/>
      <c r="U43" s="15"/>
      <c r="V43" s="15"/>
      <c r="W43" s="20" t="s">
        <v>97</v>
      </c>
      <c r="X43" s="15"/>
      <c r="Y43" s="15"/>
      <c r="Z43" s="15"/>
      <c r="AA43" s="15">
        <v>4</v>
      </c>
      <c r="AB43" s="15">
        <v>2</v>
      </c>
      <c r="AC43" s="41">
        <v>2</v>
      </c>
      <c r="AD43" s="8"/>
    </row>
    <row r="44" spans="1:30" s="4" customFormat="1" ht="35.1" customHeight="1" thickBot="1" x14ac:dyDescent="0.35">
      <c r="A44" s="50"/>
      <c r="B44" s="27" t="s">
        <v>13</v>
      </c>
      <c r="C44" s="51">
        <f>SUM(C34:C43)</f>
        <v>2</v>
      </c>
      <c r="D44" s="51">
        <f t="shared" ref="D44:AC44" si="20">SUM(D34:D43)</f>
        <v>2</v>
      </c>
      <c r="E44" s="51">
        <f t="shared" si="20"/>
        <v>0</v>
      </c>
      <c r="F44" s="51">
        <f t="shared" si="20"/>
        <v>2</v>
      </c>
      <c r="G44" s="51">
        <f t="shared" si="20"/>
        <v>2</v>
      </c>
      <c r="H44" s="51">
        <f t="shared" si="20"/>
        <v>0</v>
      </c>
      <c r="I44" s="27" t="s">
        <v>13</v>
      </c>
      <c r="J44" s="51">
        <f t="shared" si="20"/>
        <v>12</v>
      </c>
      <c r="K44" s="51">
        <f t="shared" si="20"/>
        <v>10</v>
      </c>
      <c r="L44" s="51">
        <f t="shared" si="20"/>
        <v>2</v>
      </c>
      <c r="M44" s="51">
        <f t="shared" si="20"/>
        <v>12</v>
      </c>
      <c r="N44" s="51">
        <f t="shared" si="20"/>
        <v>8</v>
      </c>
      <c r="O44" s="51">
        <f t="shared" si="20"/>
        <v>4</v>
      </c>
      <c r="P44" s="27" t="s">
        <v>13</v>
      </c>
      <c r="Q44" s="51">
        <f t="shared" si="20"/>
        <v>16</v>
      </c>
      <c r="R44" s="51">
        <f t="shared" si="20"/>
        <v>12</v>
      </c>
      <c r="S44" s="51">
        <f t="shared" si="20"/>
        <v>4</v>
      </c>
      <c r="T44" s="51">
        <f t="shared" si="20"/>
        <v>10</v>
      </c>
      <c r="U44" s="51">
        <f t="shared" si="20"/>
        <v>6</v>
      </c>
      <c r="V44" s="51">
        <f t="shared" si="20"/>
        <v>4</v>
      </c>
      <c r="W44" s="27" t="s">
        <v>94</v>
      </c>
      <c r="X44" s="51">
        <f t="shared" si="20"/>
        <v>14</v>
      </c>
      <c r="Y44" s="51">
        <f t="shared" si="20"/>
        <v>10</v>
      </c>
      <c r="Z44" s="51">
        <f t="shared" si="20"/>
        <v>4</v>
      </c>
      <c r="AA44" s="51">
        <f t="shared" si="20"/>
        <v>12</v>
      </c>
      <c r="AB44" s="51">
        <f t="shared" si="20"/>
        <v>10</v>
      </c>
      <c r="AC44" s="52">
        <f t="shared" si="20"/>
        <v>2</v>
      </c>
      <c r="AD44" s="8"/>
    </row>
    <row r="45" spans="1:30" s="4" customFormat="1" ht="35.1" customHeight="1" x14ac:dyDescent="0.3">
      <c r="A45" s="78" t="s">
        <v>11</v>
      </c>
      <c r="B45" s="34" t="s">
        <v>14</v>
      </c>
      <c r="C45" s="35">
        <f t="shared" ref="C45:H45" si="21">SUM(C11,C19,C33)</f>
        <v>19</v>
      </c>
      <c r="D45" s="35">
        <f t="shared" si="21"/>
        <v>18</v>
      </c>
      <c r="E45" s="35">
        <f t="shared" si="21"/>
        <v>2</v>
      </c>
      <c r="F45" s="35">
        <f t="shared" si="21"/>
        <v>19</v>
      </c>
      <c r="G45" s="35">
        <f t="shared" si="21"/>
        <v>16</v>
      </c>
      <c r="H45" s="35">
        <f t="shared" si="21"/>
        <v>4</v>
      </c>
      <c r="I45" s="34" t="s">
        <v>15</v>
      </c>
      <c r="J45" s="35">
        <f t="shared" ref="J45:O45" si="22">SUM(J11,J19,J33)</f>
        <v>10</v>
      </c>
      <c r="K45" s="35">
        <f t="shared" si="22"/>
        <v>8</v>
      </c>
      <c r="L45" s="35">
        <f t="shared" si="22"/>
        <v>2</v>
      </c>
      <c r="M45" s="35">
        <f t="shared" si="22"/>
        <v>10</v>
      </c>
      <c r="N45" s="35">
        <f t="shared" si="22"/>
        <v>8</v>
      </c>
      <c r="O45" s="35">
        <f t="shared" si="22"/>
        <v>2</v>
      </c>
      <c r="P45" s="34" t="s">
        <v>14</v>
      </c>
      <c r="Q45" s="35">
        <f t="shared" ref="Q45:V45" si="23">SUM(Q11,Q19,Q33)</f>
        <v>8</v>
      </c>
      <c r="R45" s="35">
        <f t="shared" si="23"/>
        <v>8</v>
      </c>
      <c r="S45" s="35">
        <f t="shared" si="23"/>
        <v>0</v>
      </c>
      <c r="T45" s="35">
        <f t="shared" si="23"/>
        <v>12</v>
      </c>
      <c r="U45" s="35">
        <f t="shared" si="23"/>
        <v>10</v>
      </c>
      <c r="V45" s="35">
        <f t="shared" si="23"/>
        <v>2</v>
      </c>
      <c r="W45" s="34" t="s">
        <v>14</v>
      </c>
      <c r="X45" s="35">
        <f t="shared" ref="X45:AC45" si="24">SUM(X11,X19,X33)</f>
        <v>2</v>
      </c>
      <c r="Y45" s="35">
        <f t="shared" si="24"/>
        <v>2</v>
      </c>
      <c r="Z45" s="35">
        <f t="shared" si="24"/>
        <v>0</v>
      </c>
      <c r="AA45" s="35">
        <f t="shared" si="24"/>
        <v>4</v>
      </c>
      <c r="AB45" s="35">
        <f t="shared" si="24"/>
        <v>4</v>
      </c>
      <c r="AC45" s="43">
        <f t="shared" si="24"/>
        <v>0</v>
      </c>
      <c r="AD45" s="9">
        <f>SUM(C45,F45,J45,M45,Q45,T45,X45,AA45)</f>
        <v>84</v>
      </c>
    </row>
    <row r="46" spans="1:30" s="4" customFormat="1" ht="35.1" customHeight="1" x14ac:dyDescent="0.3">
      <c r="A46" s="79"/>
      <c r="B46" s="32" t="s">
        <v>16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2" t="s">
        <v>16</v>
      </c>
      <c r="J46" s="33">
        <v>8</v>
      </c>
      <c r="K46" s="33">
        <v>8</v>
      </c>
      <c r="L46" s="33">
        <v>0</v>
      </c>
      <c r="M46" s="33">
        <v>8</v>
      </c>
      <c r="N46" s="33">
        <v>8</v>
      </c>
      <c r="O46" s="33">
        <v>0</v>
      </c>
      <c r="P46" s="32" t="s">
        <v>16</v>
      </c>
      <c r="Q46" s="33">
        <v>10</v>
      </c>
      <c r="R46" s="33">
        <v>10</v>
      </c>
      <c r="S46" s="33">
        <v>0</v>
      </c>
      <c r="T46" s="33">
        <v>4</v>
      </c>
      <c r="U46" s="33">
        <v>4</v>
      </c>
      <c r="V46" s="33">
        <v>0</v>
      </c>
      <c r="W46" s="32" t="s">
        <v>16</v>
      </c>
      <c r="X46" s="33">
        <v>8</v>
      </c>
      <c r="Y46" s="33">
        <v>8</v>
      </c>
      <c r="Z46" s="33">
        <v>0</v>
      </c>
      <c r="AA46" s="33">
        <v>6</v>
      </c>
      <c r="AB46" s="33">
        <v>6</v>
      </c>
      <c r="AC46" s="44">
        <v>0</v>
      </c>
      <c r="AD46" s="9">
        <f>SUM(C46,F46,J46,M46,Q46,T46,X46,AA46)</f>
        <v>44</v>
      </c>
    </row>
    <row r="47" spans="1:30" s="4" customFormat="1" ht="35.1" customHeight="1" thickBot="1" x14ac:dyDescent="0.35">
      <c r="A47" s="80"/>
      <c r="B47" s="36" t="s">
        <v>17</v>
      </c>
      <c r="C47" s="37">
        <f>SUM(C45:C46)</f>
        <v>19</v>
      </c>
      <c r="D47" s="37">
        <f t="shared" ref="D47:H47" si="25">SUM(D45:D46)</f>
        <v>18</v>
      </c>
      <c r="E47" s="37">
        <f t="shared" si="25"/>
        <v>2</v>
      </c>
      <c r="F47" s="37">
        <f t="shared" si="25"/>
        <v>19</v>
      </c>
      <c r="G47" s="37">
        <f t="shared" si="25"/>
        <v>16</v>
      </c>
      <c r="H47" s="37">
        <f t="shared" si="25"/>
        <v>4</v>
      </c>
      <c r="I47" s="36" t="s">
        <v>17</v>
      </c>
      <c r="J47" s="37">
        <f t="shared" ref="J47:O47" si="26">SUM(J45:J46)</f>
        <v>18</v>
      </c>
      <c r="K47" s="37">
        <f t="shared" si="26"/>
        <v>16</v>
      </c>
      <c r="L47" s="37">
        <f t="shared" si="26"/>
        <v>2</v>
      </c>
      <c r="M47" s="37">
        <f t="shared" si="26"/>
        <v>18</v>
      </c>
      <c r="N47" s="37">
        <f t="shared" si="26"/>
        <v>16</v>
      </c>
      <c r="O47" s="37">
        <f t="shared" si="26"/>
        <v>2</v>
      </c>
      <c r="P47" s="36" t="s">
        <v>17</v>
      </c>
      <c r="Q47" s="37">
        <f t="shared" ref="Q47:V47" si="27">SUM(Q45:Q46)</f>
        <v>18</v>
      </c>
      <c r="R47" s="37">
        <f t="shared" si="27"/>
        <v>18</v>
      </c>
      <c r="S47" s="37">
        <f t="shared" si="27"/>
        <v>0</v>
      </c>
      <c r="T47" s="37">
        <f t="shared" si="27"/>
        <v>16</v>
      </c>
      <c r="U47" s="37">
        <f t="shared" si="27"/>
        <v>14</v>
      </c>
      <c r="V47" s="37">
        <f t="shared" si="27"/>
        <v>2</v>
      </c>
      <c r="W47" s="36" t="s">
        <v>17</v>
      </c>
      <c r="X47" s="37">
        <f t="shared" ref="X47:AC47" si="28">SUM(X45:X46)</f>
        <v>10</v>
      </c>
      <c r="Y47" s="37">
        <f t="shared" si="28"/>
        <v>10</v>
      </c>
      <c r="Z47" s="37">
        <f t="shared" si="28"/>
        <v>0</v>
      </c>
      <c r="AA47" s="37">
        <f t="shared" si="28"/>
        <v>10</v>
      </c>
      <c r="AB47" s="37">
        <f t="shared" si="28"/>
        <v>10</v>
      </c>
      <c r="AC47" s="45">
        <f t="shared" si="28"/>
        <v>0</v>
      </c>
      <c r="AD47" s="11">
        <f>SUM(C47,F47,J47,M47,Q47,T47,X47,AA47)</f>
        <v>128</v>
      </c>
    </row>
    <row r="48" spans="1:30" ht="22.5" customHeight="1" x14ac:dyDescent="0.35">
      <c r="A48" s="62" t="s">
        <v>12</v>
      </c>
      <c r="B48" s="53" t="s">
        <v>46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5"/>
      <c r="AD48" s="31"/>
    </row>
    <row r="49" spans="1:29" ht="23.25" customHeight="1" x14ac:dyDescent="0.4">
      <c r="A49" s="63"/>
      <c r="B49" s="56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8"/>
    </row>
    <row r="50" spans="1:29" ht="23.25" customHeight="1" x14ac:dyDescent="0.4">
      <c r="A50" s="63"/>
      <c r="B50" s="56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8"/>
    </row>
    <row r="51" spans="1:29" ht="23.25" customHeight="1" x14ac:dyDescent="0.4">
      <c r="A51" s="63"/>
      <c r="B51" s="56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8"/>
    </row>
    <row r="52" spans="1:29" ht="23.25" customHeight="1" x14ac:dyDescent="0.4">
      <c r="A52" s="63"/>
      <c r="B52" s="56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8"/>
    </row>
    <row r="53" spans="1:29" ht="23.25" customHeight="1" x14ac:dyDescent="0.4">
      <c r="A53" s="63"/>
      <c r="B53" s="56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8"/>
    </row>
    <row r="54" spans="1:29" ht="23.25" customHeight="1" x14ac:dyDescent="0.4">
      <c r="A54" s="63"/>
      <c r="B54" s="56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8"/>
    </row>
    <row r="55" spans="1:29" ht="23.25" customHeight="1" x14ac:dyDescent="0.4">
      <c r="A55" s="63"/>
      <c r="B55" s="56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8"/>
    </row>
    <row r="56" spans="1:29" ht="23.25" customHeight="1" x14ac:dyDescent="0.4">
      <c r="A56" s="63"/>
      <c r="B56" s="56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8"/>
    </row>
    <row r="57" spans="1:29" ht="23.25" customHeight="1" x14ac:dyDescent="0.4">
      <c r="A57" s="63"/>
      <c r="B57" s="56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8"/>
    </row>
    <row r="58" spans="1:29" ht="23.25" customHeight="1" x14ac:dyDescent="0.4">
      <c r="A58" s="63"/>
      <c r="B58" s="56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8"/>
    </row>
    <row r="59" spans="1:29" ht="23.25" customHeight="1" thickBot="1" x14ac:dyDescent="0.45">
      <c r="A59" s="64"/>
      <c r="B59" s="59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1"/>
    </row>
    <row r="60" spans="1:29" ht="23.25" customHeight="1" x14ac:dyDescent="0.4"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</row>
    <row r="61" spans="1:29" ht="23.25" customHeight="1" x14ac:dyDescent="0.4"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</row>
    <row r="62" spans="1:29" ht="23.25" customHeight="1" x14ac:dyDescent="0.4"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</row>
    <row r="63" spans="1:29" ht="23.25" customHeight="1" x14ac:dyDescent="0.4"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</row>
    <row r="64" spans="1:29" ht="23.25" customHeight="1" x14ac:dyDescent="0.4"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</row>
  </sheetData>
  <mergeCells count="28">
    <mergeCell ref="A34:A43"/>
    <mergeCell ref="A45:A47"/>
    <mergeCell ref="A16:A19"/>
    <mergeCell ref="A12:A15"/>
    <mergeCell ref="A6:A11"/>
    <mergeCell ref="X4:Z4"/>
    <mergeCell ref="AA4:AC4"/>
    <mergeCell ref="Q4:S4"/>
    <mergeCell ref="T4:V4"/>
    <mergeCell ref="A24:A33"/>
    <mergeCell ref="A20:A23"/>
    <mergeCell ref="A3:A5"/>
    <mergeCell ref="B48:AC59"/>
    <mergeCell ref="A48:A59"/>
    <mergeCell ref="B1:AD1"/>
    <mergeCell ref="B2:AD2"/>
    <mergeCell ref="I4:I5"/>
    <mergeCell ref="J4:L4"/>
    <mergeCell ref="M4:O4"/>
    <mergeCell ref="P4:P5"/>
    <mergeCell ref="B3:H3"/>
    <mergeCell ref="I3:O3"/>
    <mergeCell ref="P3:V3"/>
    <mergeCell ref="W3:AC3"/>
    <mergeCell ref="B4:B5"/>
    <mergeCell ref="C4:E4"/>
    <mergeCell ref="F4:H4"/>
    <mergeCell ref="W4:W5"/>
  </mergeCells>
  <phoneticPr fontId="1" type="noConversion"/>
  <printOptions horizontalCentered="1"/>
  <pageMargins left="0.7" right="0.7" top="0.75" bottom="0.75" header="0.3" footer="0.3"/>
  <pageSetup paperSize="9" scale="26" fitToHeight="2" orientation="portrait" r:id="rId1"/>
  <headerFooter alignWithMargins="0">
    <oddHeader>&amp;R列印日期：&amp;D</oddHeader>
    <oddFooter>&amp;R&amp;"標楷體,標準"資訊工程系 日間部 四技課程表
(101學年度入學生適用)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103學年度</vt:lpstr>
      <vt:lpstr>'103學年度'!Print_Area</vt:lpstr>
    </vt:vector>
  </TitlesOfParts>
  <Company>Tajen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資工系</dc:creator>
  <cp:lastModifiedBy>User</cp:lastModifiedBy>
  <cp:lastPrinted>2015-06-17T02:18:58Z</cp:lastPrinted>
  <dcterms:created xsi:type="dcterms:W3CDTF">2001-01-04T04:52:30Z</dcterms:created>
  <dcterms:modified xsi:type="dcterms:W3CDTF">2017-01-04T05:57:23Z</dcterms:modified>
</cp:coreProperties>
</file>