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碟資料區\大仁\餐旅系\網頁製作\上傳區\課程標表109.8.13\"/>
    </mc:Choice>
  </mc:AlternateContent>
  <bookViews>
    <workbookView xWindow="0" yWindow="0" windowWidth="21600" windowHeight="9465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D42" i="1" l="1"/>
  <c r="AA16" i="1" l="1"/>
  <c r="M16" i="1"/>
  <c r="G16" i="1"/>
  <c r="K11" i="1"/>
  <c r="L11" i="1"/>
  <c r="M11" i="1"/>
  <c r="N11" i="1"/>
  <c r="O11" i="1"/>
  <c r="J11" i="1"/>
  <c r="G11" i="1"/>
  <c r="H11" i="1"/>
  <c r="F11" i="1"/>
  <c r="AC16" i="1" l="1"/>
  <c r="AB16" i="1"/>
  <c r="Z16" i="1"/>
  <c r="Y16" i="1"/>
  <c r="X16" i="1"/>
  <c r="V16" i="1"/>
  <c r="U16" i="1"/>
  <c r="T16" i="1"/>
  <c r="S16" i="1"/>
  <c r="R16" i="1"/>
  <c r="Q16" i="1"/>
  <c r="O16" i="1"/>
  <c r="N16" i="1"/>
  <c r="L16" i="1"/>
  <c r="K16" i="1"/>
  <c r="J16" i="1"/>
  <c r="D16" i="1"/>
  <c r="E16" i="1"/>
  <c r="F16" i="1"/>
  <c r="H16" i="1"/>
  <c r="C16" i="1"/>
  <c r="C11" i="1"/>
  <c r="D11" i="1"/>
  <c r="E11" i="1"/>
  <c r="Q11" i="1"/>
  <c r="R11" i="1"/>
  <c r="S11" i="1"/>
  <c r="T11" i="1"/>
  <c r="U11" i="1"/>
  <c r="V11" i="1"/>
  <c r="X11" i="1"/>
  <c r="Y11" i="1"/>
  <c r="Z11" i="1"/>
  <c r="AA11" i="1"/>
  <c r="AB11" i="1"/>
  <c r="AC11" i="1"/>
  <c r="C21" i="1"/>
  <c r="D21" i="1"/>
  <c r="E21" i="1"/>
  <c r="F21" i="1"/>
  <c r="G21" i="1"/>
  <c r="H21" i="1"/>
  <c r="J21" i="1"/>
  <c r="K21" i="1"/>
  <c r="L21" i="1"/>
  <c r="M21" i="1"/>
  <c r="N21" i="1"/>
  <c r="O21" i="1"/>
  <c r="Q21" i="1"/>
  <c r="R21" i="1"/>
  <c r="S21" i="1"/>
  <c r="T21" i="1"/>
  <c r="U21" i="1"/>
  <c r="V21" i="1"/>
  <c r="X21" i="1"/>
  <c r="Y21" i="1"/>
  <c r="Z21" i="1"/>
  <c r="AA21" i="1"/>
  <c r="AB21" i="1"/>
  <c r="AC21" i="1"/>
  <c r="C29" i="1"/>
  <c r="D29" i="1"/>
  <c r="E29" i="1"/>
  <c r="F29" i="1"/>
  <c r="G29" i="1"/>
  <c r="H29" i="1"/>
  <c r="J29" i="1"/>
  <c r="K29" i="1"/>
  <c r="L29" i="1"/>
  <c r="M29" i="1"/>
  <c r="N29" i="1"/>
  <c r="O29" i="1"/>
  <c r="Q29" i="1"/>
  <c r="R29" i="1"/>
  <c r="S29" i="1"/>
  <c r="T29" i="1"/>
  <c r="U29" i="1"/>
  <c r="V29" i="1"/>
  <c r="X29" i="1"/>
  <c r="Y29" i="1"/>
  <c r="Z29" i="1"/>
  <c r="AA29" i="1"/>
  <c r="AB29" i="1"/>
  <c r="AC29" i="1"/>
  <c r="E43" i="1" l="1"/>
  <c r="E45" i="1" s="1"/>
  <c r="AC43" i="1"/>
  <c r="AC45" i="1" s="1"/>
  <c r="F43" i="1"/>
  <c r="F45" i="1" s="1"/>
  <c r="Y43" i="1"/>
  <c r="Y45" i="1" s="1"/>
  <c r="T43" i="1"/>
  <c r="T45" i="1" s="1"/>
  <c r="O43" i="1"/>
  <c r="O45" i="1" s="1"/>
  <c r="K43" i="1"/>
  <c r="K45" i="1" s="1"/>
  <c r="L43" i="1"/>
  <c r="L45" i="1" s="1"/>
  <c r="Z43" i="1"/>
  <c r="Z45" i="1" s="1"/>
  <c r="U43" i="1"/>
  <c r="U45" i="1" s="1"/>
  <c r="Q43" i="1"/>
  <c r="Q45" i="1" s="1"/>
  <c r="AB43" i="1"/>
  <c r="AB45" i="1" s="1"/>
  <c r="X43" i="1"/>
  <c r="X45" i="1" s="1"/>
  <c r="S43" i="1"/>
  <c r="S45" i="1" s="1"/>
  <c r="N43" i="1"/>
  <c r="N45" i="1" s="1"/>
  <c r="J43" i="1"/>
  <c r="J45" i="1" s="1"/>
  <c r="AA43" i="1"/>
  <c r="AA45" i="1" s="1"/>
  <c r="V43" i="1"/>
  <c r="V45" i="1" s="1"/>
  <c r="R43" i="1"/>
  <c r="R45" i="1" s="1"/>
  <c r="M43" i="1"/>
  <c r="M45" i="1" s="1"/>
  <c r="H43" i="1"/>
  <c r="H45" i="1" s="1"/>
  <c r="D43" i="1"/>
  <c r="D45" i="1" s="1"/>
  <c r="G43" i="1"/>
  <c r="G45" i="1" s="1"/>
  <c r="C43" i="1"/>
  <c r="AD21" i="1"/>
  <c r="AD16" i="1"/>
  <c r="AD29" i="1"/>
  <c r="AD44" i="1"/>
  <c r="AD11" i="1"/>
  <c r="AD43" i="1" l="1"/>
  <c r="C45" i="1"/>
  <c r="AD45" i="1" s="1"/>
</calcChain>
</file>

<file path=xl/sharedStrings.xml><?xml version="1.0" encoding="utf-8"?>
<sst xmlns="http://schemas.openxmlformats.org/spreadsheetml/2006/main" count="160" uniqueCount="103">
  <si>
    <t>類別</t>
    <phoneticPr fontId="2" type="noConversion"/>
  </si>
  <si>
    <t>第  二  學  年</t>
  </si>
  <si>
    <t>第  三  學  年</t>
  </si>
  <si>
    <t>第  四  學  年</t>
  </si>
  <si>
    <t>科           目</t>
    <phoneticPr fontId="2" type="noConversion"/>
  </si>
  <si>
    <t>上學期</t>
    <phoneticPr fontId="2" type="noConversion"/>
  </si>
  <si>
    <t>下學期</t>
    <phoneticPr fontId="2" type="noConversion"/>
  </si>
  <si>
    <t>學分</t>
    <phoneticPr fontId="2" type="noConversion"/>
  </si>
  <si>
    <t>授課時數</t>
    <phoneticPr fontId="2" type="noConversion"/>
  </si>
  <si>
    <t>實習(驗)時數</t>
    <phoneticPr fontId="2" type="noConversion"/>
  </si>
  <si>
    <t>資訊科技與應用</t>
    <phoneticPr fontId="2" type="noConversion"/>
  </si>
  <si>
    <t>服務學習教育</t>
    <phoneticPr fontId="2" type="noConversion"/>
  </si>
  <si>
    <t>合      計</t>
  </si>
  <si>
    <t>管理學</t>
    <phoneticPr fontId="2" type="noConversion"/>
  </si>
  <si>
    <t>數理與生活</t>
    <phoneticPr fontId="2" type="noConversion"/>
  </si>
  <si>
    <t>休閒遊憩概論</t>
    <phoneticPr fontId="2" type="noConversion"/>
  </si>
  <si>
    <t>服務品質管理</t>
    <phoneticPr fontId="2" type="noConversion"/>
  </si>
  <si>
    <t>職涯發展與倫理</t>
    <phoneticPr fontId="2" type="noConversion"/>
  </si>
  <si>
    <t>總學分/總時數</t>
  </si>
  <si>
    <t>必修學分/時數</t>
    <phoneticPr fontId="2" type="noConversion"/>
  </si>
  <si>
    <t>選修學分/時數</t>
    <phoneticPr fontId="2" type="noConversion"/>
  </si>
  <si>
    <t>總學分/總時數</t>
    <phoneticPr fontId="2" type="noConversion"/>
  </si>
  <si>
    <t>備註</t>
    <phoneticPr fontId="2" type="noConversion"/>
  </si>
  <si>
    <t>合計</t>
    <phoneticPr fontId="2" type="noConversion"/>
  </si>
  <si>
    <t>第  一  學  年</t>
    <phoneticPr fontId="2" type="noConversion"/>
  </si>
  <si>
    <t>英文II</t>
    <phoneticPr fontId="2" type="noConversion"/>
  </si>
  <si>
    <t>體育II</t>
    <phoneticPr fontId="2" type="noConversion"/>
  </si>
  <si>
    <t>英文I</t>
    <phoneticPr fontId="2" type="noConversion"/>
  </si>
  <si>
    <t>體育I</t>
    <phoneticPr fontId="2" type="noConversion"/>
  </si>
  <si>
    <t>幸福學</t>
    <phoneticPr fontId="2" type="noConversion"/>
  </si>
  <si>
    <t>公民與社會</t>
    <phoneticPr fontId="2" type="noConversion"/>
  </si>
  <si>
    <t>通識必修</t>
    <phoneticPr fontId="2" type="noConversion"/>
  </si>
  <si>
    <t>全民國防教育軍事訓練I</t>
    <phoneticPr fontId="2" type="noConversion"/>
  </si>
  <si>
    <t>通識選修I</t>
    <phoneticPr fontId="2" type="noConversion"/>
  </si>
  <si>
    <t>全民國防教育軍事訓練II</t>
    <phoneticPr fontId="2" type="noConversion"/>
  </si>
  <si>
    <t>通識選修II</t>
    <phoneticPr fontId="2" type="noConversion"/>
  </si>
  <si>
    <t>全民國防教育軍事訓練III</t>
    <phoneticPr fontId="2" type="noConversion"/>
  </si>
  <si>
    <t>全民國防教育軍事訓練IV</t>
    <phoneticPr fontId="2" type="noConversion"/>
  </si>
  <si>
    <t>通識選修III</t>
    <phoneticPr fontId="2" type="noConversion"/>
  </si>
  <si>
    <t>通識選修IV</t>
    <phoneticPr fontId="2" type="noConversion"/>
  </si>
  <si>
    <t>通識選修</t>
    <phoneticPr fontId="2" type="noConversion"/>
  </si>
  <si>
    <t>院訂必修</t>
    <phoneticPr fontId="2" type="noConversion"/>
  </si>
  <si>
    <t>專業必修</t>
    <phoneticPr fontId="2" type="noConversion"/>
  </si>
  <si>
    <t>校內實習I</t>
    <phoneticPr fontId="2" type="noConversion"/>
  </si>
  <si>
    <t>校內實習II</t>
    <phoneticPr fontId="2" type="noConversion"/>
  </si>
  <si>
    <t>餐旅實務專題I</t>
    <phoneticPr fontId="2" type="noConversion"/>
  </si>
  <si>
    <t>餐旅產業導論</t>
    <phoneticPr fontId="2" type="noConversion"/>
  </si>
  <si>
    <t>專業英文I</t>
    <phoneticPr fontId="2" type="noConversion"/>
  </si>
  <si>
    <t>專業英文II</t>
    <phoneticPr fontId="2" type="noConversion"/>
  </si>
  <si>
    <t>餐旅衛生安全與實務</t>
    <phoneticPr fontId="2" type="noConversion"/>
  </si>
  <si>
    <t>餐飲服務</t>
    <phoneticPr fontId="2" type="noConversion"/>
  </si>
  <si>
    <t>餐飲製備與烹調</t>
    <phoneticPr fontId="2" type="noConversion"/>
  </si>
  <si>
    <t>餐旅企業參訪研習</t>
    <phoneticPr fontId="2" type="noConversion"/>
  </si>
  <si>
    <t>世界飲食文化</t>
    <phoneticPr fontId="2" type="noConversion"/>
  </si>
  <si>
    <t>餐旅日語</t>
    <phoneticPr fontId="2" type="noConversion"/>
  </si>
  <si>
    <t>餐旅行銷</t>
    <phoneticPr fontId="2" type="noConversion"/>
  </si>
  <si>
    <t>餐旅採購</t>
    <phoneticPr fontId="2" type="noConversion"/>
  </si>
  <si>
    <t>餐旅成本控制</t>
    <phoneticPr fontId="2" type="noConversion"/>
  </si>
  <si>
    <t>餐旅個案研討</t>
    <phoneticPr fontId="2" type="noConversion"/>
  </si>
  <si>
    <t>餐旅人力資源管理</t>
    <phoneticPr fontId="2" type="noConversion"/>
  </si>
  <si>
    <t>餐旅創業與規劃</t>
    <phoneticPr fontId="2" type="noConversion"/>
  </si>
  <si>
    <t>餐旅校外實習I</t>
    <phoneticPr fontId="2" type="noConversion"/>
  </si>
  <si>
    <t>餐旅校外實習II</t>
    <phoneticPr fontId="2" type="noConversion"/>
  </si>
  <si>
    <t>餐旅校外實習III</t>
    <phoneticPr fontId="2" type="noConversion"/>
  </si>
  <si>
    <t>餐旅校外實習IV</t>
    <phoneticPr fontId="2" type="noConversion"/>
  </si>
  <si>
    <t>專業選修</t>
    <phoneticPr fontId="2" type="noConversion"/>
  </si>
  <si>
    <t>房務管理實務</t>
    <phoneticPr fontId="2" type="noConversion"/>
  </si>
  <si>
    <t>烘焙概論與實務</t>
    <phoneticPr fontId="2" type="noConversion"/>
  </si>
  <si>
    <t>套餐料理製作</t>
    <phoneticPr fontId="1" type="noConversion"/>
  </si>
  <si>
    <t>蔬果雕刻與盤飾</t>
  </si>
  <si>
    <t>菜單設計與規劃</t>
    <phoneticPr fontId="1" type="noConversion"/>
  </si>
  <si>
    <t>歐式麵包製作</t>
    <phoneticPr fontId="1" type="noConversion"/>
  </si>
  <si>
    <t>國際調酒研習</t>
  </si>
  <si>
    <t>葡萄酒評鑑實務</t>
  </si>
  <si>
    <t>旅館顧客關係管理</t>
    <phoneticPr fontId="1" type="noConversion"/>
  </si>
  <si>
    <t>異國料理製作</t>
  </si>
  <si>
    <t>旅館休閒活動管理</t>
    <phoneticPr fontId="1" type="noConversion"/>
  </si>
  <si>
    <t>國際禮儀</t>
  </si>
  <si>
    <t>日式料理製作</t>
  </si>
  <si>
    <t>台灣小吃製作</t>
  </si>
  <si>
    <t>咖啡烘焙評測</t>
  </si>
  <si>
    <t>飲品設計</t>
    <phoneticPr fontId="1" type="noConversion"/>
  </si>
  <si>
    <t>餐旅產業分析調查</t>
  </si>
  <si>
    <t>進階旅館專業英文</t>
    <phoneticPr fontId="1" type="noConversion"/>
  </si>
  <si>
    <r>
      <rPr>
        <sz val="12"/>
        <color indexed="8"/>
        <rFont val="標楷體"/>
        <family val="4"/>
        <charset val="136"/>
      </rPr>
      <t>拉糖藝術</t>
    </r>
  </si>
  <si>
    <t>旅館專業日文</t>
    <phoneticPr fontId="1" type="noConversion"/>
  </si>
  <si>
    <t>餐旅實務專題II</t>
    <phoneticPr fontId="2" type="noConversion"/>
  </si>
  <si>
    <t>勞動教育</t>
    <phoneticPr fontId="2" type="noConversion"/>
  </si>
  <si>
    <t>中文閱讀與書寫I</t>
    <phoneticPr fontId="2" type="noConversion"/>
  </si>
  <si>
    <t>中文閱讀與書寫II</t>
    <phoneticPr fontId="2" type="noConversion"/>
  </si>
  <si>
    <t>通用職場英文I</t>
    <phoneticPr fontId="2" type="noConversion"/>
  </si>
  <si>
    <t>歷史與文化</t>
    <phoneticPr fontId="2" type="noConversion"/>
  </si>
  <si>
    <t>餐飲營養</t>
    <phoneticPr fontId="2" type="noConversion"/>
  </si>
  <si>
    <t>專業選修(26)</t>
    <phoneticPr fontId="2" type="noConversion"/>
  </si>
  <si>
    <t>通識必修(24)</t>
    <phoneticPr fontId="2" type="noConversion"/>
  </si>
  <si>
    <t>通識選修(8)</t>
    <phoneticPr fontId="2" type="noConversion"/>
  </si>
  <si>
    <t>專業必修(60)</t>
    <phoneticPr fontId="2" type="noConversion"/>
  </si>
  <si>
    <t>109學年度大仁科技大學四技日間部餐旅管理系(產學攜手專班)課程表</t>
    <phoneticPr fontId="2" type="noConversion"/>
  </si>
  <si>
    <t>飲品調製實務</t>
    <phoneticPr fontId="2" type="noConversion"/>
  </si>
  <si>
    <r>
      <rPr>
        <sz val="12"/>
        <rFont val="標楷體"/>
        <family val="4"/>
        <charset val="136"/>
      </rPr>
      <t>應修專業選修合計</t>
    </r>
  </si>
  <si>
    <t xml:space="preserve">109.05.08系課程委員會會議通過
109.05.14院課程委員會會議通過
109.06.02校課程委員會會議通過        </t>
    <phoneticPr fontId="2" type="noConversion"/>
  </si>
  <si>
    <t>院訂必修(10)</t>
    <phoneticPr fontId="2" type="noConversion"/>
  </si>
  <si>
    <r>
      <t xml:space="preserve">1. 總學分說明：最低畢業學分為128學分，包括:通識必修課程24學分【含:中文閱讀與書寫Ⅰ及Ⅱ，英文Ⅰ及Ⅱ，通用職場英文Ⅰ，資訊科技與應用，體育Ⅰ、Ⅱ，服務學習教育，勞動教育，幸福學，公民與社會及歷史與文化】，通識選修課程8學分，4個領域每個領域至少修2學分【休閒暨餐旅學院通識選修領域，含:藝術人文領域、社會科學領域、自然科學領域及智慧生活領域】，院訂必修10學分，專業必修60學分，專業選修至少26學分 (含承認外系課程12學分，不含通識課程)。
2. 全民國防教育軍事訓練(Ⅰ、Ⅱ、Ⅲ、Ⅳ及Ⅴ)為選修，各為0學分/2小時，共計0學分/10小時；體育一年級(Ⅰ及Ⅱ) 為必修，各為2學分/2小時，共計4學分/4小時；勞動教育二年級為必修1學分/2小時；服務學習教育三年級為必修1學分/2小時；英文能力分級教學，分成A、B、C三級。
3. 實習說明：實習38學分(含校外實習36學分，校內實習2學分)。
5. 實務專題學分：餐旅實務專題Ⅰ、Ⅱ為必修課程，各為1學分，共計2學分，不得以其他課程辦理抵免。
</t>
    </r>
    <r>
      <rPr>
        <sz val="12"/>
        <color rgb="FFFF0000"/>
        <rFont val="標楷體"/>
        <family val="4"/>
        <charset val="136"/>
      </rPr>
      <t xml:space="preserve">6. 修習學程、跨領域學分學程及產業學院等之學分均可被承認為畢業學分：
(1) 本系之專業學程學分
(2) 本系開設之專業選修學分
(3) 外系開設之專業選修學程（至少16學分）
(4) 取得跨領域學分學程證明書之學分（至少16學分）
(5) 未取得第(3)或(4)項之學分者，其他外系開設之課程最多承認12學分。  </t>
    </r>
    <r>
      <rPr>
        <sz val="12"/>
        <rFont val="標楷體"/>
        <family val="4"/>
        <charset val="136"/>
      </rPr>
      <t xml:space="preserve">                                                                                                                                                                          
7. 各年級學分說明：一至三年級每學期至少修16學分（校外實習學期不限制），最多修25學分；四年級每學期至少修9學分，最多修25學分。
8. 畢業門檻與配套措施說明：(1)英文能力須通過英檢初級，未通過者，可選修「英文檢定」初級課程，其成績合格者始得認列，請參考本校英文檢定課程實施要點；(2)專業能力配套措施請參考本系學生畢業門檻規畫表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</si>
</sst>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22"/>
      <name val="標楷體"/>
      <family val="4"/>
      <charset val="136"/>
    </font>
    <font>
      <sz val="20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textRotation="255" wrapText="1"/>
    </xf>
    <xf numFmtId="0" fontId="6" fillId="0" borderId="9" xfId="0" applyFont="1" applyBorder="1" applyAlignment="1">
      <alignment horizontal="center" vertical="center" textRotation="255" wrapText="1"/>
    </xf>
    <xf numFmtId="0" fontId="3" fillId="0" borderId="10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29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24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textRotation="255" wrapText="1"/>
    </xf>
    <xf numFmtId="0" fontId="3" fillId="0" borderId="19" xfId="0" applyFont="1" applyBorder="1" applyAlignment="1">
      <alignment horizontal="center" vertical="center" textRotation="255" wrapText="1"/>
    </xf>
    <xf numFmtId="0" fontId="3" fillId="0" borderId="2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textRotation="255"/>
    </xf>
    <xf numFmtId="0" fontId="3" fillId="0" borderId="35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right" vertical="center" wrapText="1"/>
    </xf>
    <xf numFmtId="0" fontId="3" fillId="0" borderId="32" xfId="0" applyFont="1" applyBorder="1" applyAlignment="1">
      <alignment horizontal="center" vertical="center" textRotation="255"/>
    </xf>
    <xf numFmtId="0" fontId="3" fillId="0" borderId="40" xfId="0" applyFont="1" applyBorder="1" applyAlignment="1">
      <alignment horizontal="center" vertical="center" textRotation="255"/>
    </xf>
    <xf numFmtId="0" fontId="3" fillId="0" borderId="33" xfId="0" applyFont="1" applyBorder="1" applyAlignment="1">
      <alignment horizontal="center" vertical="center" textRotation="255"/>
    </xf>
    <xf numFmtId="0" fontId="3" fillId="0" borderId="34" xfId="0" applyFont="1" applyBorder="1" applyAlignment="1">
      <alignment horizontal="center" vertical="center" textRotation="255"/>
    </xf>
    <xf numFmtId="0" fontId="3" fillId="0" borderId="21" xfId="0" applyFont="1" applyBorder="1" applyAlignment="1">
      <alignment horizontal="center" vertical="center" textRotation="255"/>
    </xf>
    <xf numFmtId="0" fontId="3" fillId="0" borderId="22" xfId="0" applyFont="1" applyBorder="1" applyAlignment="1">
      <alignment horizontal="center" vertical="center" textRotation="255"/>
    </xf>
    <xf numFmtId="0" fontId="3" fillId="0" borderId="18" xfId="0" applyFont="1" applyBorder="1" applyAlignment="1">
      <alignment horizontal="center" vertical="center" textRotation="255"/>
    </xf>
    <xf numFmtId="0" fontId="3" fillId="0" borderId="20" xfId="0" applyFont="1" applyBorder="1" applyAlignment="1">
      <alignment horizontal="center" vertical="center" textRotation="255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50"/>
  <sheetViews>
    <sheetView tabSelected="1" zoomScaleNormal="100" workbookViewId="0">
      <selection activeCell="Y53" sqref="Y53"/>
    </sheetView>
  </sheetViews>
  <sheetFormatPr defaultRowHeight="16.5" x14ac:dyDescent="0.25"/>
  <cols>
    <col min="1" max="1" width="4.25" style="10" customWidth="1"/>
    <col min="2" max="2" width="24.875" style="10" customWidth="1"/>
    <col min="3" max="8" width="3.125" style="10" customWidth="1"/>
    <col min="9" max="9" width="24.875" style="10" customWidth="1"/>
    <col min="10" max="15" width="3.125" style="10" customWidth="1"/>
    <col min="16" max="16" width="24.875" style="10" customWidth="1"/>
    <col min="17" max="22" width="3.125" style="10" customWidth="1"/>
    <col min="23" max="23" width="24.875" style="10" customWidth="1"/>
    <col min="24" max="29" width="3.125" style="10" customWidth="1"/>
    <col min="30" max="30" width="4.375" style="10" customWidth="1"/>
    <col min="31" max="16384" width="9" style="10"/>
  </cols>
  <sheetData>
    <row r="1" spans="1:30" ht="30" customHeight="1" x14ac:dyDescent="0.25">
      <c r="A1" s="58" t="s">
        <v>97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9"/>
    </row>
    <row r="2" spans="1:30" ht="57" customHeight="1" thickBot="1" x14ac:dyDescent="0.3">
      <c r="A2" s="11"/>
      <c r="B2" s="87" t="s">
        <v>100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9"/>
    </row>
    <row r="3" spans="1:30" ht="16.5" customHeight="1" x14ac:dyDescent="0.25">
      <c r="A3" s="66" t="s">
        <v>0</v>
      </c>
      <c r="B3" s="60" t="s">
        <v>24</v>
      </c>
      <c r="C3" s="65"/>
      <c r="D3" s="65"/>
      <c r="E3" s="65"/>
      <c r="F3" s="65"/>
      <c r="G3" s="65"/>
      <c r="H3" s="65"/>
      <c r="I3" s="59" t="s">
        <v>1</v>
      </c>
      <c r="J3" s="59"/>
      <c r="K3" s="59"/>
      <c r="L3" s="59"/>
      <c r="M3" s="59"/>
      <c r="N3" s="59"/>
      <c r="O3" s="60"/>
      <c r="P3" s="61" t="s">
        <v>2</v>
      </c>
      <c r="Q3" s="59"/>
      <c r="R3" s="59"/>
      <c r="S3" s="59"/>
      <c r="T3" s="59"/>
      <c r="U3" s="59"/>
      <c r="V3" s="60"/>
      <c r="W3" s="62" t="s">
        <v>3</v>
      </c>
      <c r="X3" s="63"/>
      <c r="Y3" s="63"/>
      <c r="Z3" s="63"/>
      <c r="AA3" s="63"/>
      <c r="AB3" s="63"/>
      <c r="AC3" s="64"/>
      <c r="AD3" s="12"/>
    </row>
    <row r="4" spans="1:30" ht="16.5" customHeight="1" x14ac:dyDescent="0.25">
      <c r="A4" s="67"/>
      <c r="B4" s="68" t="s">
        <v>4</v>
      </c>
      <c r="C4" s="75" t="s">
        <v>5</v>
      </c>
      <c r="D4" s="75"/>
      <c r="E4" s="75"/>
      <c r="F4" s="75" t="s">
        <v>6</v>
      </c>
      <c r="G4" s="75"/>
      <c r="H4" s="75"/>
      <c r="I4" s="68" t="s">
        <v>4</v>
      </c>
      <c r="J4" s="70" t="s">
        <v>5</v>
      </c>
      <c r="K4" s="71"/>
      <c r="L4" s="72"/>
      <c r="M4" s="70" t="s">
        <v>6</v>
      </c>
      <c r="N4" s="71"/>
      <c r="O4" s="72"/>
      <c r="P4" s="73" t="s">
        <v>4</v>
      </c>
      <c r="Q4" s="70" t="s">
        <v>5</v>
      </c>
      <c r="R4" s="71"/>
      <c r="S4" s="72"/>
      <c r="T4" s="70" t="s">
        <v>6</v>
      </c>
      <c r="U4" s="71"/>
      <c r="V4" s="72"/>
      <c r="W4" s="73" t="s">
        <v>4</v>
      </c>
      <c r="X4" s="70" t="s">
        <v>5</v>
      </c>
      <c r="Y4" s="71"/>
      <c r="Z4" s="72"/>
      <c r="AA4" s="70" t="s">
        <v>6</v>
      </c>
      <c r="AB4" s="71"/>
      <c r="AC4" s="76"/>
      <c r="AD4" s="14"/>
    </row>
    <row r="5" spans="1:30" ht="114.75" customHeight="1" thickBot="1" x14ac:dyDescent="0.3">
      <c r="A5" s="67"/>
      <c r="B5" s="69"/>
      <c r="C5" s="13" t="s">
        <v>7</v>
      </c>
      <c r="D5" s="13" t="s">
        <v>8</v>
      </c>
      <c r="E5" s="37" t="s">
        <v>9</v>
      </c>
      <c r="F5" s="13" t="s">
        <v>7</v>
      </c>
      <c r="G5" s="13" t="s">
        <v>8</v>
      </c>
      <c r="H5" s="37" t="s">
        <v>9</v>
      </c>
      <c r="I5" s="69"/>
      <c r="J5" s="13" t="s">
        <v>7</v>
      </c>
      <c r="K5" s="13" t="s">
        <v>8</v>
      </c>
      <c r="L5" s="37" t="s">
        <v>9</v>
      </c>
      <c r="M5" s="13" t="s">
        <v>7</v>
      </c>
      <c r="N5" s="13" t="s">
        <v>8</v>
      </c>
      <c r="O5" s="37" t="s">
        <v>9</v>
      </c>
      <c r="P5" s="74"/>
      <c r="Q5" s="13" t="s">
        <v>7</v>
      </c>
      <c r="R5" s="13" t="s">
        <v>8</v>
      </c>
      <c r="S5" s="37" t="s">
        <v>9</v>
      </c>
      <c r="T5" s="13" t="s">
        <v>7</v>
      </c>
      <c r="U5" s="13" t="s">
        <v>8</v>
      </c>
      <c r="V5" s="37" t="s">
        <v>9</v>
      </c>
      <c r="W5" s="74"/>
      <c r="X5" s="13" t="s">
        <v>7</v>
      </c>
      <c r="Y5" s="13" t="s">
        <v>8</v>
      </c>
      <c r="Z5" s="37" t="s">
        <v>9</v>
      </c>
      <c r="AA5" s="13" t="s">
        <v>7</v>
      </c>
      <c r="AB5" s="13" t="s">
        <v>8</v>
      </c>
      <c r="AC5" s="38" t="s">
        <v>9</v>
      </c>
      <c r="AD5" s="14"/>
    </row>
    <row r="6" spans="1:30" ht="16.5" customHeight="1" x14ac:dyDescent="0.25">
      <c r="A6" s="88" t="s">
        <v>31</v>
      </c>
      <c r="B6" s="81" t="s">
        <v>94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3"/>
      <c r="AD6" s="15"/>
    </row>
    <row r="7" spans="1:30" ht="16.5" customHeight="1" x14ac:dyDescent="0.25">
      <c r="A7" s="89"/>
      <c r="B7" s="7" t="s">
        <v>88</v>
      </c>
      <c r="C7" s="5"/>
      <c r="D7" s="55"/>
      <c r="E7" s="55"/>
      <c r="F7" s="5">
        <v>2</v>
      </c>
      <c r="G7" s="5">
        <v>2</v>
      </c>
      <c r="H7" s="5">
        <v>0</v>
      </c>
      <c r="I7" s="1" t="s">
        <v>89</v>
      </c>
      <c r="J7" s="5"/>
      <c r="K7" s="5"/>
      <c r="L7" s="5"/>
      <c r="M7" s="5">
        <v>2</v>
      </c>
      <c r="N7" s="5">
        <v>2</v>
      </c>
      <c r="O7" s="5">
        <v>0</v>
      </c>
      <c r="P7" s="1" t="s">
        <v>90</v>
      </c>
      <c r="Q7" s="55"/>
      <c r="R7" s="55"/>
      <c r="S7" s="55"/>
      <c r="T7" s="55">
        <v>2</v>
      </c>
      <c r="U7" s="55">
        <v>2</v>
      </c>
      <c r="V7" s="55">
        <v>0</v>
      </c>
      <c r="W7" s="4" t="s">
        <v>91</v>
      </c>
      <c r="X7" s="3"/>
      <c r="Y7" s="3"/>
      <c r="Z7" s="3"/>
      <c r="AA7" s="48">
        <v>2</v>
      </c>
      <c r="AB7" s="3">
        <v>2</v>
      </c>
      <c r="AC7" s="6">
        <v>0</v>
      </c>
      <c r="AD7" s="15"/>
    </row>
    <row r="8" spans="1:30" ht="16.5" customHeight="1" x14ac:dyDescent="0.25">
      <c r="A8" s="90"/>
      <c r="B8" s="36" t="s">
        <v>27</v>
      </c>
      <c r="C8" s="5"/>
      <c r="D8" s="47"/>
      <c r="E8" s="47"/>
      <c r="F8" s="5">
        <v>2</v>
      </c>
      <c r="G8" s="5">
        <v>2</v>
      </c>
      <c r="H8" s="5">
        <v>0</v>
      </c>
      <c r="I8" s="1" t="s">
        <v>25</v>
      </c>
      <c r="J8" s="5"/>
      <c r="K8" s="5"/>
      <c r="L8" s="5"/>
      <c r="M8" s="5">
        <v>2</v>
      </c>
      <c r="N8" s="5">
        <v>2</v>
      </c>
      <c r="O8" s="5">
        <v>0</v>
      </c>
      <c r="P8" s="1" t="s">
        <v>29</v>
      </c>
      <c r="Q8" s="47"/>
      <c r="R8" s="47"/>
      <c r="S8" s="47"/>
      <c r="T8" s="47">
        <v>2</v>
      </c>
      <c r="U8" s="47">
        <v>2</v>
      </c>
      <c r="V8" s="47">
        <v>0</v>
      </c>
      <c r="W8" s="4" t="s">
        <v>30</v>
      </c>
      <c r="X8" s="3"/>
      <c r="Y8" s="3"/>
      <c r="Z8" s="3"/>
      <c r="AA8" s="48">
        <v>2</v>
      </c>
      <c r="AB8" s="3">
        <v>2</v>
      </c>
      <c r="AC8" s="6">
        <v>0</v>
      </c>
      <c r="AD8" s="15"/>
    </row>
    <row r="9" spans="1:30" ht="16.5" customHeight="1" x14ac:dyDescent="0.25">
      <c r="A9" s="90"/>
      <c r="B9" s="36" t="s">
        <v>28</v>
      </c>
      <c r="C9" s="5"/>
      <c r="D9" s="47"/>
      <c r="E9" s="47"/>
      <c r="F9" s="5">
        <v>2</v>
      </c>
      <c r="G9" s="5">
        <v>2</v>
      </c>
      <c r="H9" s="5">
        <v>0</v>
      </c>
      <c r="I9" s="1" t="s">
        <v>26</v>
      </c>
      <c r="J9" s="5"/>
      <c r="K9" s="5"/>
      <c r="L9" s="5"/>
      <c r="M9" s="5">
        <v>2</v>
      </c>
      <c r="N9" s="5">
        <v>2</v>
      </c>
      <c r="O9" s="5">
        <v>0</v>
      </c>
      <c r="P9" s="1" t="s">
        <v>11</v>
      </c>
      <c r="Q9" s="47"/>
      <c r="R9" s="47"/>
      <c r="S9" s="47"/>
      <c r="T9" s="47">
        <v>1</v>
      </c>
      <c r="U9" s="47">
        <v>2</v>
      </c>
      <c r="V9" s="47">
        <v>0</v>
      </c>
      <c r="W9" s="4"/>
      <c r="X9" s="5"/>
      <c r="Y9" s="5"/>
      <c r="Z9" s="5"/>
      <c r="AA9" s="3"/>
      <c r="AB9" s="3"/>
      <c r="AC9" s="6"/>
      <c r="AD9" s="15"/>
    </row>
    <row r="10" spans="1:30" ht="16.5" customHeight="1" x14ac:dyDescent="0.25">
      <c r="A10" s="90"/>
      <c r="B10" s="35" t="s">
        <v>10</v>
      </c>
      <c r="C10" s="5"/>
      <c r="D10" s="5"/>
      <c r="E10" s="5"/>
      <c r="F10" s="5">
        <v>2</v>
      </c>
      <c r="G10" s="5">
        <v>2</v>
      </c>
      <c r="H10" s="5">
        <v>0</v>
      </c>
      <c r="I10" s="8" t="s">
        <v>87</v>
      </c>
      <c r="J10" s="47"/>
      <c r="K10" s="47"/>
      <c r="L10" s="47"/>
      <c r="M10" s="47">
        <v>1</v>
      </c>
      <c r="N10" s="47">
        <v>2</v>
      </c>
      <c r="O10" s="47">
        <v>0</v>
      </c>
      <c r="P10" s="1"/>
      <c r="Q10" s="47"/>
      <c r="R10" s="47"/>
      <c r="S10" s="47"/>
      <c r="T10" s="47"/>
      <c r="U10" s="47"/>
      <c r="V10" s="47"/>
      <c r="W10" s="4"/>
      <c r="X10" s="5"/>
      <c r="Y10" s="5"/>
      <c r="Z10" s="5"/>
      <c r="AA10" s="3"/>
      <c r="AB10" s="3"/>
      <c r="AC10" s="6"/>
      <c r="AD10" s="15"/>
    </row>
    <row r="11" spans="1:30" ht="16.5" customHeight="1" thickBot="1" x14ac:dyDescent="0.3">
      <c r="A11" s="91"/>
      <c r="B11" s="49" t="s">
        <v>12</v>
      </c>
      <c r="C11" s="17">
        <f t="shared" ref="C11:E11" si="0">SUM(C6:C10)</f>
        <v>0</v>
      </c>
      <c r="D11" s="17">
        <f t="shared" si="0"/>
        <v>0</v>
      </c>
      <c r="E11" s="17">
        <f t="shared" si="0"/>
        <v>0</v>
      </c>
      <c r="F11" s="17">
        <f>SUM(F7:F10)</f>
        <v>8</v>
      </c>
      <c r="G11" s="17">
        <f t="shared" ref="G11:H11" si="1">SUM(G7:G10)</f>
        <v>8</v>
      </c>
      <c r="H11" s="17">
        <f t="shared" si="1"/>
        <v>0</v>
      </c>
      <c r="I11" s="17" t="s">
        <v>12</v>
      </c>
      <c r="J11" s="17">
        <f>SUM(J7:J10)</f>
        <v>0</v>
      </c>
      <c r="K11" s="17">
        <f t="shared" ref="K11:O11" si="2">SUM(K7:K10)</f>
        <v>0</v>
      </c>
      <c r="L11" s="17">
        <f t="shared" si="2"/>
        <v>0</v>
      </c>
      <c r="M11" s="17">
        <f t="shared" si="2"/>
        <v>7</v>
      </c>
      <c r="N11" s="17">
        <f t="shared" si="2"/>
        <v>8</v>
      </c>
      <c r="O11" s="17">
        <f t="shared" si="2"/>
        <v>0</v>
      </c>
      <c r="P11" s="17" t="s">
        <v>12</v>
      </c>
      <c r="Q11" s="17">
        <f t="shared" ref="Q11:V11" si="3">SUM(Q6:Q10)</f>
        <v>0</v>
      </c>
      <c r="R11" s="17">
        <f t="shared" si="3"/>
        <v>0</v>
      </c>
      <c r="S11" s="17">
        <f t="shared" si="3"/>
        <v>0</v>
      </c>
      <c r="T11" s="17">
        <f t="shared" si="3"/>
        <v>5</v>
      </c>
      <c r="U11" s="17">
        <f t="shared" si="3"/>
        <v>6</v>
      </c>
      <c r="V11" s="17">
        <f t="shared" si="3"/>
        <v>0</v>
      </c>
      <c r="W11" s="17" t="s">
        <v>12</v>
      </c>
      <c r="X11" s="17">
        <f t="shared" ref="X11:AC11" si="4">SUM(X6:X10)</f>
        <v>0</v>
      </c>
      <c r="Y11" s="17">
        <f t="shared" si="4"/>
        <v>0</v>
      </c>
      <c r="Z11" s="17">
        <f t="shared" si="4"/>
        <v>0</v>
      </c>
      <c r="AA11" s="17">
        <f t="shared" si="4"/>
        <v>4</v>
      </c>
      <c r="AB11" s="17">
        <f t="shared" si="4"/>
        <v>4</v>
      </c>
      <c r="AC11" s="18">
        <f t="shared" si="4"/>
        <v>0</v>
      </c>
      <c r="AD11" s="15">
        <f>SUM(C11+F11+J11+M11+Q11+T11+X11+AA11)</f>
        <v>24</v>
      </c>
    </row>
    <row r="12" spans="1:30" ht="16.5" customHeight="1" x14ac:dyDescent="0.25">
      <c r="A12" s="92" t="s">
        <v>40</v>
      </c>
      <c r="B12" s="81" t="s">
        <v>95</v>
      </c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3"/>
      <c r="AD12" s="15"/>
    </row>
    <row r="13" spans="1:30" ht="16.5" customHeight="1" x14ac:dyDescent="0.25">
      <c r="A13" s="93"/>
      <c r="B13" s="56" t="s">
        <v>32</v>
      </c>
      <c r="C13" s="5"/>
      <c r="D13" s="5"/>
      <c r="E13" s="5"/>
      <c r="F13" s="5">
        <v>0</v>
      </c>
      <c r="G13" s="5">
        <v>2</v>
      </c>
      <c r="H13" s="5">
        <v>0</v>
      </c>
      <c r="I13" s="4" t="s">
        <v>33</v>
      </c>
      <c r="J13" s="5"/>
      <c r="K13" s="5"/>
      <c r="L13" s="5"/>
      <c r="M13" s="5">
        <v>2</v>
      </c>
      <c r="N13" s="5">
        <v>2</v>
      </c>
      <c r="O13" s="5">
        <v>0</v>
      </c>
      <c r="P13" s="4" t="s">
        <v>35</v>
      </c>
      <c r="Q13" s="5"/>
      <c r="R13" s="5"/>
      <c r="S13" s="5"/>
      <c r="T13" s="5">
        <v>2</v>
      </c>
      <c r="U13" s="5">
        <v>2</v>
      </c>
      <c r="V13" s="5">
        <v>0</v>
      </c>
      <c r="W13" s="4" t="s">
        <v>38</v>
      </c>
      <c r="X13" s="5"/>
      <c r="Y13" s="5"/>
      <c r="Z13" s="5"/>
      <c r="AA13" s="5">
        <v>2</v>
      </c>
      <c r="AB13" s="5">
        <v>2</v>
      </c>
      <c r="AC13" s="26">
        <v>0</v>
      </c>
      <c r="AD13" s="15"/>
    </row>
    <row r="14" spans="1:30" ht="16.5" customHeight="1" x14ac:dyDescent="0.25">
      <c r="A14" s="93"/>
      <c r="B14" s="43"/>
      <c r="C14" s="5"/>
      <c r="D14" s="5"/>
      <c r="E14" s="5"/>
      <c r="F14" s="5"/>
      <c r="G14" s="5"/>
      <c r="H14" s="5"/>
      <c r="I14" s="4" t="s">
        <v>34</v>
      </c>
      <c r="J14" s="5"/>
      <c r="K14" s="5"/>
      <c r="L14" s="5"/>
      <c r="M14" s="5">
        <v>0</v>
      </c>
      <c r="N14" s="5">
        <v>2</v>
      </c>
      <c r="O14" s="5">
        <v>0</v>
      </c>
      <c r="P14" s="4" t="s">
        <v>36</v>
      </c>
      <c r="Q14" s="5"/>
      <c r="R14" s="5"/>
      <c r="S14" s="5"/>
      <c r="T14" s="5">
        <v>0</v>
      </c>
      <c r="U14" s="5">
        <v>2</v>
      </c>
      <c r="V14" s="5">
        <v>0</v>
      </c>
      <c r="W14" s="4" t="s">
        <v>39</v>
      </c>
      <c r="X14" s="5"/>
      <c r="Y14" s="5"/>
      <c r="Z14" s="5"/>
      <c r="AA14" s="5">
        <v>2</v>
      </c>
      <c r="AB14" s="5">
        <v>2</v>
      </c>
      <c r="AC14" s="26">
        <v>0</v>
      </c>
      <c r="AD14" s="15"/>
    </row>
    <row r="15" spans="1:30" ht="16.5" customHeight="1" thickBot="1" x14ac:dyDescent="0.3">
      <c r="A15" s="93"/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44" t="s">
        <v>37</v>
      </c>
      <c r="X15" s="17"/>
      <c r="Y15" s="17"/>
      <c r="Z15" s="17"/>
      <c r="AA15" s="17">
        <v>0</v>
      </c>
      <c r="AB15" s="17">
        <v>2</v>
      </c>
      <c r="AC15" s="18">
        <v>0</v>
      </c>
      <c r="AD15" s="15"/>
    </row>
    <row r="16" spans="1:30" ht="16.5" customHeight="1" thickBot="1" x14ac:dyDescent="0.3">
      <c r="A16" s="77"/>
      <c r="B16" s="51" t="s">
        <v>12</v>
      </c>
      <c r="C16" s="50">
        <f>SUM(C12:C15)</f>
        <v>0</v>
      </c>
      <c r="D16" s="50">
        <f t="shared" ref="D16:H16" si="5">SUM(D12:D15)</f>
        <v>0</v>
      </c>
      <c r="E16" s="50">
        <f t="shared" si="5"/>
        <v>0</v>
      </c>
      <c r="F16" s="50">
        <f t="shared" si="5"/>
        <v>0</v>
      </c>
      <c r="G16" s="50">
        <f>SUM(G13:G15)</f>
        <v>2</v>
      </c>
      <c r="H16" s="50">
        <f t="shared" si="5"/>
        <v>0</v>
      </c>
      <c r="I16" s="50" t="s">
        <v>12</v>
      </c>
      <c r="J16" s="50">
        <f t="shared" ref="J16:O16" si="6">SUM(J12:J15)</f>
        <v>0</v>
      </c>
      <c r="K16" s="50">
        <f t="shared" si="6"/>
        <v>0</v>
      </c>
      <c r="L16" s="50">
        <f t="shared" si="6"/>
        <v>0</v>
      </c>
      <c r="M16" s="50">
        <f>SUM(M13:M15)</f>
        <v>2</v>
      </c>
      <c r="N16" s="50">
        <f t="shared" si="6"/>
        <v>4</v>
      </c>
      <c r="O16" s="50">
        <f t="shared" si="6"/>
        <v>0</v>
      </c>
      <c r="P16" s="50" t="s">
        <v>12</v>
      </c>
      <c r="Q16" s="50">
        <f t="shared" ref="Q16:V16" si="7">SUM(Q12:Q15)</f>
        <v>0</v>
      </c>
      <c r="R16" s="50">
        <f t="shared" si="7"/>
        <v>0</v>
      </c>
      <c r="S16" s="50">
        <f t="shared" si="7"/>
        <v>0</v>
      </c>
      <c r="T16" s="50">
        <f t="shared" si="7"/>
        <v>2</v>
      </c>
      <c r="U16" s="50">
        <f t="shared" si="7"/>
        <v>4</v>
      </c>
      <c r="V16" s="50">
        <f t="shared" si="7"/>
        <v>0</v>
      </c>
      <c r="W16" s="50" t="s">
        <v>12</v>
      </c>
      <c r="X16" s="50">
        <f t="shared" ref="X16:AC16" si="8">SUM(X12:X15)</f>
        <v>0</v>
      </c>
      <c r="Y16" s="50">
        <f t="shared" si="8"/>
        <v>0</v>
      </c>
      <c r="Z16" s="50">
        <f t="shared" si="8"/>
        <v>0</v>
      </c>
      <c r="AA16" s="50">
        <f>SUM(AA13:AA15)</f>
        <v>4</v>
      </c>
      <c r="AB16" s="50">
        <f t="shared" si="8"/>
        <v>6</v>
      </c>
      <c r="AC16" s="52">
        <f t="shared" si="8"/>
        <v>0</v>
      </c>
      <c r="AD16" s="15">
        <f>SUM(C16+F16+J16+M16+Q16+T16+X16+AA16)</f>
        <v>8</v>
      </c>
    </row>
    <row r="17" spans="1:30" ht="16.5" customHeight="1" thickBot="1" x14ac:dyDescent="0.3">
      <c r="A17" s="94" t="s">
        <v>41</v>
      </c>
      <c r="B17" s="81" t="s">
        <v>101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3"/>
      <c r="AD17" s="15"/>
    </row>
    <row r="18" spans="1:30" ht="16.5" customHeight="1" x14ac:dyDescent="0.25">
      <c r="A18" s="77"/>
      <c r="B18" s="53" t="s">
        <v>13</v>
      </c>
      <c r="C18" s="32"/>
      <c r="D18" s="32"/>
      <c r="E18" s="32"/>
      <c r="F18" s="32">
        <v>2</v>
      </c>
      <c r="G18" s="32">
        <v>2</v>
      </c>
      <c r="H18" s="32">
        <v>0</v>
      </c>
      <c r="I18" s="39" t="s">
        <v>17</v>
      </c>
      <c r="J18" s="33"/>
      <c r="K18" s="33"/>
      <c r="L18" s="33"/>
      <c r="M18" s="33">
        <v>2</v>
      </c>
      <c r="N18" s="33">
        <v>2</v>
      </c>
      <c r="O18" s="33">
        <v>0</v>
      </c>
      <c r="P18" s="54" t="s">
        <v>14</v>
      </c>
      <c r="Q18" s="33"/>
      <c r="R18" s="33"/>
      <c r="S18" s="33"/>
      <c r="T18" s="33">
        <v>2</v>
      </c>
      <c r="U18" s="33">
        <v>2</v>
      </c>
      <c r="V18" s="33">
        <v>0</v>
      </c>
      <c r="W18" s="39" t="s">
        <v>16</v>
      </c>
      <c r="X18" s="33"/>
      <c r="Y18" s="33"/>
      <c r="Z18" s="33"/>
      <c r="AA18" s="33">
        <v>2</v>
      </c>
      <c r="AB18" s="33">
        <v>2</v>
      </c>
      <c r="AC18" s="34">
        <v>0</v>
      </c>
      <c r="AD18" s="15"/>
    </row>
    <row r="19" spans="1:30" ht="16.5" customHeight="1" x14ac:dyDescent="0.25">
      <c r="A19" s="77"/>
      <c r="B19" s="19" t="s">
        <v>15</v>
      </c>
      <c r="C19" s="47"/>
      <c r="D19" s="47"/>
      <c r="E19" s="47"/>
      <c r="F19" s="47">
        <v>2</v>
      </c>
      <c r="G19" s="47">
        <v>2</v>
      </c>
      <c r="H19" s="47">
        <v>0</v>
      </c>
      <c r="I19" s="5"/>
      <c r="J19" s="47"/>
      <c r="K19" s="47"/>
      <c r="L19" s="47"/>
      <c r="M19" s="47"/>
      <c r="N19" s="47"/>
      <c r="O19" s="47"/>
      <c r="P19" s="1"/>
      <c r="Q19" s="47"/>
      <c r="R19" s="47"/>
      <c r="S19" s="47"/>
      <c r="T19" s="47"/>
      <c r="U19" s="47"/>
      <c r="V19" s="47"/>
      <c r="W19" s="1"/>
      <c r="X19" s="47"/>
      <c r="Y19" s="47"/>
      <c r="Z19" s="47"/>
      <c r="AA19" s="47"/>
      <c r="AB19" s="47"/>
      <c r="AC19" s="21"/>
      <c r="AD19" s="15"/>
    </row>
    <row r="20" spans="1:30" ht="16.5" customHeight="1" x14ac:dyDescent="0.25">
      <c r="A20" s="77"/>
      <c r="B20" s="19"/>
      <c r="C20" s="47"/>
      <c r="D20" s="47"/>
      <c r="E20" s="47"/>
      <c r="F20" s="47"/>
      <c r="G20" s="47"/>
      <c r="H20" s="47"/>
      <c r="I20" s="22"/>
      <c r="J20" s="3"/>
      <c r="K20" s="3"/>
      <c r="L20" s="3"/>
      <c r="M20" s="3"/>
      <c r="N20" s="3"/>
      <c r="O20" s="3"/>
      <c r="P20" s="20"/>
      <c r="Q20" s="47"/>
      <c r="R20" s="47"/>
      <c r="S20" s="47"/>
      <c r="T20" s="3"/>
      <c r="U20" s="3"/>
      <c r="V20" s="3"/>
      <c r="W20" s="1"/>
      <c r="X20" s="47"/>
      <c r="Y20" s="47"/>
      <c r="Z20" s="47"/>
      <c r="AA20" s="47"/>
      <c r="AB20" s="47"/>
      <c r="AC20" s="21"/>
      <c r="AD20" s="15"/>
    </row>
    <row r="21" spans="1:30" ht="16.5" customHeight="1" thickBot="1" x14ac:dyDescent="0.3">
      <c r="A21" s="95"/>
      <c r="B21" s="17" t="s">
        <v>12</v>
      </c>
      <c r="C21" s="17">
        <f t="shared" ref="C21:H21" si="9">SUM(C17:C20)</f>
        <v>0</v>
      </c>
      <c r="D21" s="17">
        <f t="shared" si="9"/>
        <v>0</v>
      </c>
      <c r="E21" s="17">
        <f t="shared" si="9"/>
        <v>0</v>
      </c>
      <c r="F21" s="17">
        <f t="shared" si="9"/>
        <v>4</v>
      </c>
      <c r="G21" s="17">
        <f t="shared" si="9"/>
        <v>4</v>
      </c>
      <c r="H21" s="17">
        <f t="shared" si="9"/>
        <v>0</v>
      </c>
      <c r="I21" s="17" t="s">
        <v>12</v>
      </c>
      <c r="J21" s="17">
        <f t="shared" ref="J21:O21" si="10">SUM(J17:J20)</f>
        <v>0</v>
      </c>
      <c r="K21" s="17">
        <f t="shared" si="10"/>
        <v>0</v>
      </c>
      <c r="L21" s="17">
        <f t="shared" si="10"/>
        <v>0</v>
      </c>
      <c r="M21" s="17">
        <f t="shared" si="10"/>
        <v>2</v>
      </c>
      <c r="N21" s="17">
        <f t="shared" si="10"/>
        <v>2</v>
      </c>
      <c r="O21" s="17">
        <f t="shared" si="10"/>
        <v>0</v>
      </c>
      <c r="P21" s="17" t="s">
        <v>12</v>
      </c>
      <c r="Q21" s="17">
        <f t="shared" ref="Q21:V21" si="11">SUM(Q17:Q20)</f>
        <v>0</v>
      </c>
      <c r="R21" s="17">
        <f t="shared" si="11"/>
        <v>0</v>
      </c>
      <c r="S21" s="17">
        <f t="shared" si="11"/>
        <v>0</v>
      </c>
      <c r="T21" s="17">
        <f t="shared" si="11"/>
        <v>2</v>
      </c>
      <c r="U21" s="17">
        <f t="shared" si="11"/>
        <v>2</v>
      </c>
      <c r="V21" s="17">
        <f t="shared" si="11"/>
        <v>0</v>
      </c>
      <c r="W21" s="17" t="s">
        <v>12</v>
      </c>
      <c r="X21" s="17">
        <f t="shared" ref="X21:AC21" si="12">SUM(X17:X20)</f>
        <v>0</v>
      </c>
      <c r="Y21" s="17">
        <f t="shared" si="12"/>
        <v>0</v>
      </c>
      <c r="Z21" s="17">
        <f t="shared" si="12"/>
        <v>0</v>
      </c>
      <c r="AA21" s="17">
        <f t="shared" si="12"/>
        <v>2</v>
      </c>
      <c r="AB21" s="17">
        <f t="shared" si="12"/>
        <v>2</v>
      </c>
      <c r="AC21" s="18">
        <f t="shared" si="12"/>
        <v>0</v>
      </c>
      <c r="AD21" s="15">
        <f>SUM(C21+F21+J21+M21+Q21+T21+X21+AA21)</f>
        <v>10</v>
      </c>
    </row>
    <row r="22" spans="1:30" ht="16.5" customHeight="1" x14ac:dyDescent="0.25">
      <c r="A22" s="94" t="s">
        <v>42</v>
      </c>
      <c r="B22" s="81" t="s">
        <v>96</v>
      </c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3"/>
      <c r="AD22" s="15"/>
    </row>
    <row r="23" spans="1:30" ht="16.5" customHeight="1" x14ac:dyDescent="0.25">
      <c r="A23" s="77"/>
      <c r="B23" s="23" t="s">
        <v>43</v>
      </c>
      <c r="C23" s="55"/>
      <c r="D23" s="55"/>
      <c r="E23" s="55"/>
      <c r="F23" s="55">
        <v>1</v>
      </c>
      <c r="G23" s="55">
        <v>2</v>
      </c>
      <c r="H23" s="55">
        <v>0</v>
      </c>
      <c r="I23" s="1" t="s">
        <v>44</v>
      </c>
      <c r="J23" s="55"/>
      <c r="K23" s="55"/>
      <c r="L23" s="55"/>
      <c r="M23" s="55">
        <v>1</v>
      </c>
      <c r="N23" s="55">
        <v>2</v>
      </c>
      <c r="O23" s="55">
        <v>0</v>
      </c>
      <c r="P23" s="1" t="s">
        <v>45</v>
      </c>
      <c r="Q23" s="55"/>
      <c r="R23" s="55"/>
      <c r="S23" s="55"/>
      <c r="T23" s="55">
        <v>1</v>
      </c>
      <c r="U23" s="55">
        <v>2</v>
      </c>
      <c r="V23" s="55">
        <v>0</v>
      </c>
      <c r="W23" s="1" t="s">
        <v>86</v>
      </c>
      <c r="X23" s="55"/>
      <c r="Y23" s="55"/>
      <c r="Z23" s="55"/>
      <c r="AA23" s="55">
        <v>1</v>
      </c>
      <c r="AB23" s="55">
        <v>2</v>
      </c>
      <c r="AC23" s="21">
        <v>0</v>
      </c>
      <c r="AD23" s="15"/>
    </row>
    <row r="24" spans="1:30" ht="16.5" customHeight="1" x14ac:dyDescent="0.25">
      <c r="A24" s="77"/>
      <c r="B24" s="19" t="s">
        <v>46</v>
      </c>
      <c r="C24" s="2"/>
      <c r="D24" s="2"/>
      <c r="E24" s="2"/>
      <c r="F24" s="2">
        <v>2</v>
      </c>
      <c r="G24" s="2">
        <v>2</v>
      </c>
      <c r="H24" s="2">
        <v>0</v>
      </c>
      <c r="I24" s="1" t="s">
        <v>52</v>
      </c>
      <c r="J24" s="2"/>
      <c r="K24" s="2"/>
      <c r="L24" s="2"/>
      <c r="M24" s="2">
        <v>1</v>
      </c>
      <c r="N24" s="2">
        <v>1</v>
      </c>
      <c r="O24" s="2">
        <v>0</v>
      </c>
      <c r="P24" s="1" t="s">
        <v>56</v>
      </c>
      <c r="Q24" s="2"/>
      <c r="R24" s="2"/>
      <c r="S24" s="2"/>
      <c r="T24" s="2">
        <v>2</v>
      </c>
      <c r="U24" s="2">
        <v>2</v>
      </c>
      <c r="V24" s="2">
        <v>0</v>
      </c>
      <c r="W24" s="1" t="s">
        <v>59</v>
      </c>
      <c r="X24" s="2"/>
      <c r="Y24" s="2"/>
      <c r="Z24" s="2"/>
      <c r="AA24" s="2">
        <v>2</v>
      </c>
      <c r="AB24" s="2">
        <v>2</v>
      </c>
      <c r="AC24" s="21">
        <v>0</v>
      </c>
      <c r="AD24" s="15"/>
    </row>
    <row r="25" spans="1:30" ht="16.5" customHeight="1" x14ac:dyDescent="0.25">
      <c r="A25" s="77"/>
      <c r="B25" s="7" t="s">
        <v>47</v>
      </c>
      <c r="C25" s="2"/>
      <c r="D25" s="2"/>
      <c r="E25" s="2"/>
      <c r="F25" s="2">
        <v>2</v>
      </c>
      <c r="G25" s="2">
        <v>2</v>
      </c>
      <c r="H25" s="2">
        <v>0</v>
      </c>
      <c r="I25" s="1" t="s">
        <v>50</v>
      </c>
      <c r="J25" s="2"/>
      <c r="K25" s="2"/>
      <c r="L25" s="2"/>
      <c r="M25" s="2">
        <v>3</v>
      </c>
      <c r="N25" s="2">
        <v>2</v>
      </c>
      <c r="O25" s="2">
        <v>2</v>
      </c>
      <c r="P25" s="8" t="s">
        <v>63</v>
      </c>
      <c r="Q25" s="5">
        <v>9</v>
      </c>
      <c r="R25" s="5">
        <v>0</v>
      </c>
      <c r="S25" s="5">
        <v>40</v>
      </c>
      <c r="T25" s="5"/>
      <c r="U25" s="5"/>
      <c r="V25" s="5"/>
      <c r="W25" s="8" t="s">
        <v>64</v>
      </c>
      <c r="X25" s="5">
        <v>9</v>
      </c>
      <c r="Y25" s="5">
        <v>0</v>
      </c>
      <c r="Z25" s="5">
        <v>40</v>
      </c>
      <c r="AA25" s="5"/>
      <c r="AB25" s="5"/>
      <c r="AC25" s="26"/>
      <c r="AD25" s="15"/>
    </row>
    <row r="26" spans="1:30" ht="16.5" customHeight="1" x14ac:dyDescent="0.25">
      <c r="A26" s="77"/>
      <c r="B26" s="7" t="s">
        <v>49</v>
      </c>
      <c r="C26" s="2"/>
      <c r="D26" s="2"/>
      <c r="E26" s="2"/>
      <c r="F26" s="2">
        <v>2</v>
      </c>
      <c r="G26" s="2">
        <v>2</v>
      </c>
      <c r="H26" s="2">
        <v>0</v>
      </c>
      <c r="I26" s="8" t="s">
        <v>66</v>
      </c>
      <c r="J26" s="5"/>
      <c r="K26" s="5"/>
      <c r="L26" s="5"/>
      <c r="M26" s="5">
        <v>3</v>
      </c>
      <c r="N26" s="5">
        <v>2</v>
      </c>
      <c r="O26" s="5">
        <v>2</v>
      </c>
      <c r="P26" s="1"/>
      <c r="Q26" s="2"/>
      <c r="R26" s="2"/>
      <c r="S26" s="2"/>
      <c r="T26" s="2"/>
      <c r="U26" s="2"/>
      <c r="V26" s="2"/>
      <c r="W26" s="1"/>
      <c r="X26" s="2"/>
      <c r="Y26" s="2"/>
      <c r="Z26" s="2"/>
      <c r="AA26" s="2"/>
      <c r="AB26" s="2"/>
      <c r="AC26" s="21"/>
      <c r="AD26" s="15"/>
    </row>
    <row r="27" spans="1:30" ht="16.5" customHeight="1" x14ac:dyDescent="0.25">
      <c r="A27" s="77"/>
      <c r="B27" s="23" t="s">
        <v>51</v>
      </c>
      <c r="C27" s="2"/>
      <c r="D27" s="2"/>
      <c r="E27" s="2"/>
      <c r="F27" s="5">
        <v>3</v>
      </c>
      <c r="G27" s="5">
        <v>2</v>
      </c>
      <c r="H27" s="5">
        <v>2</v>
      </c>
      <c r="I27" s="8" t="s">
        <v>62</v>
      </c>
      <c r="J27" s="5">
        <v>9</v>
      </c>
      <c r="K27" s="5">
        <v>0</v>
      </c>
      <c r="L27" s="5">
        <v>40</v>
      </c>
      <c r="M27" s="5"/>
      <c r="N27" s="5"/>
      <c r="O27" s="5"/>
      <c r="P27" s="8"/>
      <c r="Q27" s="5"/>
      <c r="R27" s="5"/>
      <c r="S27" s="5"/>
      <c r="T27" s="5"/>
      <c r="U27" s="5"/>
      <c r="V27" s="5"/>
      <c r="W27" s="1"/>
      <c r="X27" s="2"/>
      <c r="Y27" s="2"/>
      <c r="Z27" s="2"/>
      <c r="AA27" s="2"/>
      <c r="AB27" s="2"/>
      <c r="AC27" s="21"/>
      <c r="AD27" s="15"/>
    </row>
    <row r="28" spans="1:30" ht="16.5" customHeight="1" x14ac:dyDescent="0.25">
      <c r="A28" s="77"/>
      <c r="B28" s="23" t="s">
        <v>61</v>
      </c>
      <c r="C28" s="5">
        <v>9</v>
      </c>
      <c r="D28" s="5">
        <v>0</v>
      </c>
      <c r="E28" s="5">
        <v>40</v>
      </c>
      <c r="F28" s="5"/>
      <c r="G28" s="5"/>
      <c r="H28" s="5"/>
      <c r="I28" s="8"/>
      <c r="J28" s="5"/>
      <c r="K28" s="5"/>
      <c r="L28" s="5"/>
      <c r="M28" s="5"/>
      <c r="N28" s="5"/>
      <c r="O28" s="5"/>
      <c r="P28" s="8"/>
      <c r="Q28" s="5"/>
      <c r="R28" s="5"/>
      <c r="S28" s="5"/>
      <c r="T28" s="5"/>
      <c r="U28" s="5"/>
      <c r="V28" s="5"/>
      <c r="W28" s="8"/>
      <c r="X28" s="5"/>
      <c r="Y28" s="5"/>
      <c r="Z28" s="5"/>
      <c r="AA28" s="5"/>
      <c r="AB28" s="5"/>
      <c r="AC28" s="26"/>
      <c r="AD28" s="15"/>
    </row>
    <row r="29" spans="1:30" ht="16.5" customHeight="1" thickBot="1" x14ac:dyDescent="0.3">
      <c r="A29" s="95"/>
      <c r="B29" s="16" t="s">
        <v>12</v>
      </c>
      <c r="C29" s="17">
        <f t="shared" ref="C29:H29" si="13">SUM(C22:C28)</f>
        <v>9</v>
      </c>
      <c r="D29" s="17">
        <f t="shared" si="13"/>
        <v>0</v>
      </c>
      <c r="E29" s="17">
        <f t="shared" si="13"/>
        <v>40</v>
      </c>
      <c r="F29" s="17">
        <f t="shared" si="13"/>
        <v>10</v>
      </c>
      <c r="G29" s="17">
        <f t="shared" si="13"/>
        <v>10</v>
      </c>
      <c r="H29" s="17">
        <f t="shared" si="13"/>
        <v>2</v>
      </c>
      <c r="I29" s="17" t="s">
        <v>12</v>
      </c>
      <c r="J29" s="17">
        <f t="shared" ref="J29:O29" si="14">SUM(J22:J28)</f>
        <v>9</v>
      </c>
      <c r="K29" s="17">
        <f t="shared" si="14"/>
        <v>0</v>
      </c>
      <c r="L29" s="17">
        <f t="shared" si="14"/>
        <v>40</v>
      </c>
      <c r="M29" s="17">
        <f t="shared" si="14"/>
        <v>8</v>
      </c>
      <c r="N29" s="17">
        <f t="shared" si="14"/>
        <v>7</v>
      </c>
      <c r="O29" s="17">
        <f t="shared" si="14"/>
        <v>4</v>
      </c>
      <c r="P29" s="17" t="s">
        <v>12</v>
      </c>
      <c r="Q29" s="17">
        <f t="shared" ref="Q29:V29" si="15">SUM(Q22:Q28)</f>
        <v>9</v>
      </c>
      <c r="R29" s="17">
        <f t="shared" si="15"/>
        <v>0</v>
      </c>
      <c r="S29" s="17">
        <f t="shared" si="15"/>
        <v>40</v>
      </c>
      <c r="T29" s="17">
        <f t="shared" si="15"/>
        <v>3</v>
      </c>
      <c r="U29" s="17">
        <f t="shared" si="15"/>
        <v>4</v>
      </c>
      <c r="V29" s="17">
        <f t="shared" si="15"/>
        <v>0</v>
      </c>
      <c r="W29" s="17" t="s">
        <v>12</v>
      </c>
      <c r="X29" s="17">
        <f t="shared" ref="X29:AC29" si="16">SUM(X22:X28)</f>
        <v>9</v>
      </c>
      <c r="Y29" s="17">
        <f t="shared" si="16"/>
        <v>0</v>
      </c>
      <c r="Z29" s="17">
        <f t="shared" si="16"/>
        <v>40</v>
      </c>
      <c r="AA29" s="17">
        <f t="shared" si="16"/>
        <v>3</v>
      </c>
      <c r="AB29" s="17">
        <f t="shared" si="16"/>
        <v>4</v>
      </c>
      <c r="AC29" s="18">
        <f t="shared" si="16"/>
        <v>0</v>
      </c>
      <c r="AD29" s="15">
        <f>SUM(C29+F29+J29+M29+Q29+T29+X29+AA29)</f>
        <v>60</v>
      </c>
    </row>
    <row r="30" spans="1:30" ht="16.5" customHeight="1" x14ac:dyDescent="0.25">
      <c r="A30" s="77" t="s">
        <v>65</v>
      </c>
      <c r="B30" s="81" t="s">
        <v>93</v>
      </c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3"/>
      <c r="AD30" s="24"/>
    </row>
    <row r="31" spans="1:30" ht="16.5" customHeight="1" x14ac:dyDescent="0.25">
      <c r="A31" s="77"/>
      <c r="B31" s="25"/>
      <c r="C31" s="5"/>
      <c r="D31" s="5"/>
      <c r="E31" s="5"/>
      <c r="F31" s="5"/>
      <c r="G31" s="5"/>
      <c r="H31" s="5"/>
      <c r="I31" s="1" t="s">
        <v>48</v>
      </c>
      <c r="J31" s="55"/>
      <c r="K31" s="55"/>
      <c r="L31" s="55"/>
      <c r="M31" s="55">
        <v>2</v>
      </c>
      <c r="N31" s="55">
        <v>2</v>
      </c>
      <c r="O31" s="3">
        <v>0</v>
      </c>
      <c r="P31" s="41" t="s">
        <v>83</v>
      </c>
      <c r="Q31" s="3"/>
      <c r="R31" s="3"/>
      <c r="S31" s="3"/>
      <c r="T31" s="3">
        <v>2</v>
      </c>
      <c r="U31" s="3">
        <v>2</v>
      </c>
      <c r="V31" s="3">
        <v>0</v>
      </c>
      <c r="W31" s="41" t="s">
        <v>85</v>
      </c>
      <c r="X31" s="55"/>
      <c r="Y31" s="55"/>
      <c r="Z31" s="55"/>
      <c r="AA31" s="55">
        <v>2</v>
      </c>
      <c r="AB31" s="55">
        <v>2</v>
      </c>
      <c r="AC31" s="21">
        <v>0</v>
      </c>
      <c r="AD31" s="24"/>
    </row>
    <row r="32" spans="1:30" ht="16.5" customHeight="1" x14ac:dyDescent="0.25">
      <c r="A32" s="77"/>
      <c r="B32" s="25"/>
      <c r="C32" s="3"/>
      <c r="D32" s="3"/>
      <c r="E32" s="3"/>
      <c r="F32" s="3"/>
      <c r="G32" s="3"/>
      <c r="H32" s="3"/>
      <c r="I32" s="1" t="s">
        <v>53</v>
      </c>
      <c r="J32" s="2"/>
      <c r="K32" s="2"/>
      <c r="L32" s="2"/>
      <c r="M32" s="3">
        <v>2</v>
      </c>
      <c r="N32" s="3">
        <v>2</v>
      </c>
      <c r="O32" s="3">
        <v>0</v>
      </c>
      <c r="P32" s="1" t="s">
        <v>54</v>
      </c>
      <c r="Q32" s="2"/>
      <c r="R32" s="2"/>
      <c r="S32" s="2"/>
      <c r="T32" s="2">
        <v>2</v>
      </c>
      <c r="U32" s="2">
        <v>2</v>
      </c>
      <c r="V32" s="2">
        <v>0</v>
      </c>
      <c r="W32" s="1" t="s">
        <v>57</v>
      </c>
      <c r="X32" s="2"/>
      <c r="Y32" s="2"/>
      <c r="Z32" s="2"/>
      <c r="AA32" s="2">
        <v>2</v>
      </c>
      <c r="AB32" s="2">
        <v>2</v>
      </c>
      <c r="AC32" s="21">
        <v>0</v>
      </c>
      <c r="AD32" s="24"/>
    </row>
    <row r="33" spans="1:30" ht="16.5" customHeight="1" x14ac:dyDescent="0.25">
      <c r="A33" s="77"/>
      <c r="B33" s="7"/>
      <c r="C33" s="2"/>
      <c r="D33" s="2"/>
      <c r="E33" s="2"/>
      <c r="F33" s="2"/>
      <c r="G33" s="2"/>
      <c r="H33" s="2"/>
      <c r="I33" s="40" t="s">
        <v>92</v>
      </c>
      <c r="J33" s="2"/>
      <c r="K33" s="2"/>
      <c r="L33" s="2"/>
      <c r="M33" s="3">
        <v>2</v>
      </c>
      <c r="N33" s="3">
        <v>2</v>
      </c>
      <c r="O33" s="3">
        <v>0</v>
      </c>
      <c r="P33" s="1" t="s">
        <v>55</v>
      </c>
      <c r="Q33" s="2"/>
      <c r="R33" s="2"/>
      <c r="S33" s="2"/>
      <c r="T33" s="2">
        <v>2</v>
      </c>
      <c r="U33" s="2">
        <v>2</v>
      </c>
      <c r="V33" s="2">
        <v>0</v>
      </c>
      <c r="W33" s="1" t="s">
        <v>58</v>
      </c>
      <c r="X33" s="2"/>
      <c r="Y33" s="2"/>
      <c r="Z33" s="2"/>
      <c r="AA33" s="2">
        <v>2</v>
      </c>
      <c r="AB33" s="2">
        <v>2</v>
      </c>
      <c r="AC33" s="21">
        <v>0</v>
      </c>
      <c r="AD33" s="24"/>
    </row>
    <row r="34" spans="1:30" ht="16.5" customHeight="1" x14ac:dyDescent="0.25">
      <c r="A34" s="77"/>
      <c r="B34" s="7"/>
      <c r="C34" s="2"/>
      <c r="D34" s="2"/>
      <c r="E34" s="2"/>
      <c r="F34" s="5"/>
      <c r="G34" s="5"/>
      <c r="H34" s="5"/>
      <c r="I34" s="1" t="s">
        <v>98</v>
      </c>
      <c r="J34" s="2"/>
      <c r="K34" s="2"/>
      <c r="L34" s="2"/>
      <c r="M34" s="5">
        <v>3</v>
      </c>
      <c r="N34" s="5">
        <v>2</v>
      </c>
      <c r="O34" s="5">
        <v>2</v>
      </c>
      <c r="P34" s="40" t="s">
        <v>77</v>
      </c>
      <c r="Q34" s="45"/>
      <c r="R34" s="45"/>
      <c r="S34" s="45"/>
      <c r="T34" s="2">
        <v>2</v>
      </c>
      <c r="U34" s="2">
        <v>2</v>
      </c>
      <c r="V34" s="2">
        <v>0</v>
      </c>
      <c r="W34" s="1" t="s">
        <v>60</v>
      </c>
      <c r="X34" s="2"/>
      <c r="Y34" s="2"/>
      <c r="Z34" s="2"/>
      <c r="AA34" s="2">
        <v>2</v>
      </c>
      <c r="AB34" s="2">
        <v>2</v>
      </c>
      <c r="AC34" s="21">
        <v>0</v>
      </c>
      <c r="AD34" s="24"/>
    </row>
    <row r="35" spans="1:30" ht="16.5" customHeight="1" x14ac:dyDescent="0.25">
      <c r="A35" s="77"/>
      <c r="B35" s="7"/>
      <c r="C35" s="2"/>
      <c r="D35" s="2"/>
      <c r="E35" s="2"/>
      <c r="F35" s="2"/>
      <c r="G35" s="2"/>
      <c r="H35" s="2"/>
      <c r="I35" s="8" t="s">
        <v>67</v>
      </c>
      <c r="J35" s="5"/>
      <c r="K35" s="5"/>
      <c r="L35" s="5"/>
      <c r="M35" s="3">
        <v>3</v>
      </c>
      <c r="N35" s="3">
        <v>2</v>
      </c>
      <c r="O35" s="3">
        <v>2</v>
      </c>
      <c r="P35" s="40" t="s">
        <v>76</v>
      </c>
      <c r="Q35" s="45"/>
      <c r="R35" s="45"/>
      <c r="S35" s="45"/>
      <c r="T35" s="2">
        <v>2</v>
      </c>
      <c r="U35" s="2">
        <v>2</v>
      </c>
      <c r="V35" s="2">
        <v>0</v>
      </c>
      <c r="W35" s="40" t="s">
        <v>72</v>
      </c>
      <c r="X35" s="2"/>
      <c r="Y35" s="2"/>
      <c r="Z35" s="2"/>
      <c r="AA35" s="2">
        <v>2</v>
      </c>
      <c r="AB35" s="2">
        <v>2</v>
      </c>
      <c r="AC35" s="21">
        <v>0</v>
      </c>
      <c r="AD35" s="24"/>
    </row>
    <row r="36" spans="1:30" ht="16.5" customHeight="1" x14ac:dyDescent="0.25">
      <c r="A36" s="77"/>
      <c r="B36" s="7"/>
      <c r="C36" s="3"/>
      <c r="D36" s="3"/>
      <c r="E36" s="3"/>
      <c r="F36" s="3"/>
      <c r="G36" s="3"/>
      <c r="H36" s="3"/>
      <c r="I36" s="40" t="s">
        <v>69</v>
      </c>
      <c r="J36" s="45"/>
      <c r="K36" s="45"/>
      <c r="L36" s="45"/>
      <c r="M36" s="3">
        <v>3</v>
      </c>
      <c r="N36" s="3">
        <v>2</v>
      </c>
      <c r="O36" s="3">
        <v>2</v>
      </c>
      <c r="P36" s="41" t="s">
        <v>70</v>
      </c>
      <c r="Q36" s="2"/>
      <c r="R36" s="2"/>
      <c r="S36" s="2"/>
      <c r="T36" s="3">
        <v>2</v>
      </c>
      <c r="U36" s="3">
        <v>2</v>
      </c>
      <c r="V36" s="3">
        <v>0</v>
      </c>
      <c r="W36" s="40" t="s">
        <v>82</v>
      </c>
      <c r="X36" s="2"/>
      <c r="Y36" s="2"/>
      <c r="Z36" s="2"/>
      <c r="AA36" s="2">
        <v>2</v>
      </c>
      <c r="AB36" s="2">
        <v>2</v>
      </c>
      <c r="AC36" s="21">
        <v>0</v>
      </c>
      <c r="AD36" s="24"/>
    </row>
    <row r="37" spans="1:30" ht="16.5" customHeight="1" x14ac:dyDescent="0.25">
      <c r="A37" s="77"/>
      <c r="B37" s="7"/>
      <c r="C37" s="3"/>
      <c r="D37" s="3"/>
      <c r="E37" s="3"/>
      <c r="F37" s="5"/>
      <c r="G37" s="5"/>
      <c r="H37" s="5"/>
      <c r="I37" s="40" t="s">
        <v>73</v>
      </c>
      <c r="J37" s="45"/>
      <c r="K37" s="45"/>
      <c r="L37" s="45"/>
      <c r="M37" s="3">
        <v>3</v>
      </c>
      <c r="N37" s="3">
        <v>2</v>
      </c>
      <c r="O37" s="3">
        <v>2</v>
      </c>
      <c r="P37" s="40" t="s">
        <v>74</v>
      </c>
      <c r="Q37" s="2"/>
      <c r="R37" s="2"/>
      <c r="S37" s="2"/>
      <c r="T37" s="5">
        <v>2</v>
      </c>
      <c r="U37" s="5">
        <v>2</v>
      </c>
      <c r="V37" s="5">
        <v>0</v>
      </c>
      <c r="W37" s="41" t="s">
        <v>68</v>
      </c>
      <c r="X37" s="45"/>
      <c r="Y37" s="45"/>
      <c r="Z37" s="45"/>
      <c r="AA37" s="2">
        <v>3</v>
      </c>
      <c r="AB37" s="2">
        <v>2</v>
      </c>
      <c r="AC37" s="21">
        <v>2</v>
      </c>
      <c r="AD37" s="24"/>
    </row>
    <row r="38" spans="1:30" ht="16.5" customHeight="1" x14ac:dyDescent="0.25">
      <c r="A38" s="77"/>
      <c r="B38" s="19"/>
      <c r="C38" s="3"/>
      <c r="D38" s="3"/>
      <c r="E38" s="3"/>
      <c r="F38" s="5"/>
      <c r="G38" s="5"/>
      <c r="H38" s="5"/>
      <c r="I38" s="20"/>
      <c r="J38" s="3"/>
      <c r="K38" s="3"/>
      <c r="L38" s="3"/>
      <c r="M38" s="3"/>
      <c r="N38" s="3"/>
      <c r="O38" s="3"/>
      <c r="P38" s="40" t="s">
        <v>78</v>
      </c>
      <c r="Q38" s="2"/>
      <c r="R38" s="2"/>
      <c r="S38" s="2"/>
      <c r="T38" s="5">
        <v>3</v>
      </c>
      <c r="U38" s="5">
        <v>2</v>
      </c>
      <c r="V38" s="5">
        <v>2</v>
      </c>
      <c r="W38" s="40" t="s">
        <v>71</v>
      </c>
      <c r="X38" s="2"/>
      <c r="Y38" s="2"/>
      <c r="Z38" s="2"/>
      <c r="AA38" s="2">
        <v>3</v>
      </c>
      <c r="AB38" s="2">
        <v>2</v>
      </c>
      <c r="AC38" s="21">
        <v>2</v>
      </c>
      <c r="AD38" s="24"/>
    </row>
    <row r="39" spans="1:30" ht="16.5" customHeight="1" x14ac:dyDescent="0.25">
      <c r="A39" s="77"/>
      <c r="B39" s="19"/>
      <c r="C39" s="3"/>
      <c r="D39" s="3"/>
      <c r="E39" s="3"/>
      <c r="F39" s="5"/>
      <c r="G39" s="5"/>
      <c r="H39" s="5"/>
      <c r="I39" s="20"/>
      <c r="J39" s="3"/>
      <c r="K39" s="3"/>
      <c r="L39" s="3"/>
      <c r="M39" s="3"/>
      <c r="N39" s="3"/>
      <c r="O39" s="3"/>
      <c r="P39" s="40" t="s">
        <v>79</v>
      </c>
      <c r="Q39" s="2"/>
      <c r="R39" s="2"/>
      <c r="S39" s="2"/>
      <c r="T39" s="5">
        <v>3</v>
      </c>
      <c r="U39" s="5">
        <v>2</v>
      </c>
      <c r="V39" s="5">
        <v>2</v>
      </c>
      <c r="W39" s="40" t="s">
        <v>75</v>
      </c>
      <c r="X39" s="2"/>
      <c r="Y39" s="2"/>
      <c r="Z39" s="2"/>
      <c r="AA39" s="2">
        <v>3</v>
      </c>
      <c r="AB39" s="2">
        <v>2</v>
      </c>
      <c r="AC39" s="21">
        <v>2</v>
      </c>
      <c r="AD39" s="24"/>
    </row>
    <row r="40" spans="1:30" ht="16.5" customHeight="1" x14ac:dyDescent="0.25">
      <c r="A40" s="77"/>
      <c r="B40" s="19"/>
      <c r="C40" s="3"/>
      <c r="D40" s="3"/>
      <c r="E40" s="3"/>
      <c r="F40" s="5"/>
      <c r="G40" s="5"/>
      <c r="H40" s="5"/>
      <c r="I40" s="1"/>
      <c r="J40" s="2"/>
      <c r="K40" s="2"/>
      <c r="L40" s="2"/>
      <c r="M40" s="3"/>
      <c r="N40" s="3"/>
      <c r="O40" s="3"/>
      <c r="P40" s="42" t="s">
        <v>84</v>
      </c>
      <c r="Q40" s="2"/>
      <c r="R40" s="2"/>
      <c r="S40" s="2"/>
      <c r="T40" s="5">
        <v>3</v>
      </c>
      <c r="U40" s="5">
        <v>2</v>
      </c>
      <c r="V40" s="5">
        <v>2</v>
      </c>
      <c r="W40" s="40" t="s">
        <v>80</v>
      </c>
      <c r="X40" s="2"/>
      <c r="Y40" s="2"/>
      <c r="Z40" s="2"/>
      <c r="AA40" s="2">
        <v>3</v>
      </c>
      <c r="AB40" s="2">
        <v>2</v>
      </c>
      <c r="AC40" s="21">
        <v>2</v>
      </c>
      <c r="AD40" s="24"/>
    </row>
    <row r="41" spans="1:30" ht="16.5" customHeight="1" x14ac:dyDescent="0.25">
      <c r="A41" s="77"/>
      <c r="B41" s="19"/>
      <c r="C41" s="3"/>
      <c r="D41" s="3"/>
      <c r="E41" s="3"/>
      <c r="F41" s="5"/>
      <c r="G41" s="5"/>
      <c r="H41" s="5"/>
      <c r="I41" s="1"/>
      <c r="J41" s="55"/>
      <c r="K41" s="55"/>
      <c r="L41" s="55"/>
      <c r="M41" s="3"/>
      <c r="N41" s="3"/>
      <c r="O41" s="3"/>
      <c r="P41" s="40" t="s">
        <v>80</v>
      </c>
      <c r="Q41" s="55"/>
      <c r="R41" s="55"/>
      <c r="S41" s="55"/>
      <c r="T41" s="5">
        <v>3</v>
      </c>
      <c r="U41" s="5">
        <v>2</v>
      </c>
      <c r="V41" s="5">
        <v>2</v>
      </c>
      <c r="W41" s="40" t="s">
        <v>81</v>
      </c>
      <c r="X41" s="55"/>
      <c r="Y41" s="55"/>
      <c r="Z41" s="55"/>
      <c r="AA41" s="55">
        <v>3</v>
      </c>
      <c r="AB41" s="55">
        <v>2</v>
      </c>
      <c r="AC41" s="21">
        <v>2</v>
      </c>
      <c r="AD41" s="24"/>
    </row>
    <row r="42" spans="1:30" ht="16.5" customHeight="1" thickBot="1" x14ac:dyDescent="0.3">
      <c r="A42" s="77"/>
      <c r="B42" s="57" t="s">
        <v>99</v>
      </c>
      <c r="C42" s="3">
        <v>0</v>
      </c>
      <c r="D42" s="3">
        <v>0</v>
      </c>
      <c r="E42" s="3">
        <v>0</v>
      </c>
      <c r="F42" s="5">
        <v>0</v>
      </c>
      <c r="G42" s="5">
        <v>0</v>
      </c>
      <c r="H42" s="5">
        <v>0</v>
      </c>
      <c r="I42" s="57" t="s">
        <v>99</v>
      </c>
      <c r="J42" s="3">
        <v>0</v>
      </c>
      <c r="K42" s="3">
        <v>0</v>
      </c>
      <c r="L42" s="3">
        <v>0</v>
      </c>
      <c r="M42" s="3">
        <v>5</v>
      </c>
      <c r="N42" s="3">
        <v>5</v>
      </c>
      <c r="O42" s="3">
        <v>0</v>
      </c>
      <c r="P42" s="57" t="s">
        <v>99</v>
      </c>
      <c r="Q42" s="2">
        <v>0</v>
      </c>
      <c r="R42" s="2">
        <v>0</v>
      </c>
      <c r="S42" s="2">
        <v>0</v>
      </c>
      <c r="T42" s="5">
        <v>10</v>
      </c>
      <c r="U42" s="5">
        <v>10</v>
      </c>
      <c r="V42" s="5">
        <v>0</v>
      </c>
      <c r="W42" s="57" t="s">
        <v>99</v>
      </c>
      <c r="X42" s="2">
        <v>0</v>
      </c>
      <c r="Y42" s="2">
        <v>0</v>
      </c>
      <c r="Z42" s="2">
        <v>0</v>
      </c>
      <c r="AA42" s="2">
        <v>11</v>
      </c>
      <c r="AB42" s="2">
        <v>11</v>
      </c>
      <c r="AC42" s="21">
        <v>0</v>
      </c>
      <c r="AD42" s="15">
        <f t="shared" ref="AD42:AD45" si="17">SUM(C42+F42+J42+M42+Q42+T42+X42+AA42)</f>
        <v>26</v>
      </c>
    </row>
    <row r="43" spans="1:30" ht="16.5" customHeight="1" x14ac:dyDescent="0.25">
      <c r="A43" s="84" t="s">
        <v>23</v>
      </c>
      <c r="B43" s="31" t="s">
        <v>19</v>
      </c>
      <c r="C43" s="29">
        <f t="shared" ref="C43:H43" si="18">SUM(C11,C21,C29)</f>
        <v>9</v>
      </c>
      <c r="D43" s="29">
        <f t="shared" si="18"/>
        <v>0</v>
      </c>
      <c r="E43" s="29">
        <f t="shared" si="18"/>
        <v>40</v>
      </c>
      <c r="F43" s="29">
        <f t="shared" si="18"/>
        <v>22</v>
      </c>
      <c r="G43" s="29">
        <f t="shared" si="18"/>
        <v>22</v>
      </c>
      <c r="H43" s="29">
        <f t="shared" si="18"/>
        <v>2</v>
      </c>
      <c r="I43" s="32" t="s">
        <v>19</v>
      </c>
      <c r="J43" s="29">
        <f t="shared" ref="J43:O43" si="19">SUM(J11,J21,J29)</f>
        <v>9</v>
      </c>
      <c r="K43" s="29">
        <f t="shared" si="19"/>
        <v>0</v>
      </c>
      <c r="L43" s="29">
        <f t="shared" si="19"/>
        <v>40</v>
      </c>
      <c r="M43" s="29">
        <f t="shared" si="19"/>
        <v>17</v>
      </c>
      <c r="N43" s="29">
        <f t="shared" si="19"/>
        <v>17</v>
      </c>
      <c r="O43" s="29">
        <f t="shared" si="19"/>
        <v>4</v>
      </c>
      <c r="P43" s="32" t="s">
        <v>19</v>
      </c>
      <c r="Q43" s="29">
        <f t="shared" ref="Q43:V43" si="20">SUM(Q11,Q21,Q29)</f>
        <v>9</v>
      </c>
      <c r="R43" s="29">
        <f t="shared" si="20"/>
        <v>0</v>
      </c>
      <c r="S43" s="29">
        <f t="shared" si="20"/>
        <v>40</v>
      </c>
      <c r="T43" s="29">
        <f t="shared" si="20"/>
        <v>10</v>
      </c>
      <c r="U43" s="29">
        <f t="shared" si="20"/>
        <v>12</v>
      </c>
      <c r="V43" s="29">
        <f t="shared" si="20"/>
        <v>0</v>
      </c>
      <c r="W43" s="32" t="s">
        <v>19</v>
      </c>
      <c r="X43" s="29">
        <f t="shared" ref="X43:AC43" si="21">SUM(X11,X21,X29)</f>
        <v>9</v>
      </c>
      <c r="Y43" s="29">
        <f t="shared" si="21"/>
        <v>0</v>
      </c>
      <c r="Z43" s="29">
        <f t="shared" si="21"/>
        <v>40</v>
      </c>
      <c r="AA43" s="29">
        <f t="shared" si="21"/>
        <v>9</v>
      </c>
      <c r="AB43" s="29">
        <f t="shared" si="21"/>
        <v>10</v>
      </c>
      <c r="AC43" s="30">
        <f t="shared" si="21"/>
        <v>0</v>
      </c>
      <c r="AD43" s="15">
        <f t="shared" si="17"/>
        <v>94</v>
      </c>
    </row>
    <row r="44" spans="1:30" ht="16.5" customHeight="1" x14ac:dyDescent="0.25">
      <c r="A44" s="85"/>
      <c r="B44" s="27" t="s">
        <v>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2" t="s">
        <v>20</v>
      </c>
      <c r="J44" s="5">
        <v>0</v>
      </c>
      <c r="K44" s="5">
        <v>0</v>
      </c>
      <c r="L44" s="5">
        <v>0</v>
      </c>
      <c r="M44" s="5">
        <v>7</v>
      </c>
      <c r="N44" s="5">
        <v>7</v>
      </c>
      <c r="O44" s="5">
        <v>0</v>
      </c>
      <c r="P44" s="2" t="s">
        <v>20</v>
      </c>
      <c r="Q44" s="5">
        <v>0</v>
      </c>
      <c r="R44" s="5">
        <v>0</v>
      </c>
      <c r="S44" s="5">
        <v>0</v>
      </c>
      <c r="T44" s="5">
        <v>12</v>
      </c>
      <c r="U44" s="5">
        <v>12</v>
      </c>
      <c r="V44" s="5">
        <v>0</v>
      </c>
      <c r="W44" s="2" t="s">
        <v>20</v>
      </c>
      <c r="X44" s="5">
        <v>0</v>
      </c>
      <c r="Y44" s="5">
        <v>0</v>
      </c>
      <c r="Z44" s="5">
        <v>0</v>
      </c>
      <c r="AA44" s="5">
        <v>15</v>
      </c>
      <c r="AB44" s="5">
        <v>15</v>
      </c>
      <c r="AC44" s="26">
        <v>0</v>
      </c>
      <c r="AD44" s="15">
        <f t="shared" si="17"/>
        <v>34</v>
      </c>
    </row>
    <row r="45" spans="1:30" ht="16.5" customHeight="1" thickBot="1" x14ac:dyDescent="0.3">
      <c r="A45" s="86"/>
      <c r="B45" s="28" t="s">
        <v>21</v>
      </c>
      <c r="C45" s="17">
        <f t="shared" ref="C45:H45" si="22">SUM(C43:C44)</f>
        <v>9</v>
      </c>
      <c r="D45" s="17">
        <f t="shared" si="22"/>
        <v>0</v>
      </c>
      <c r="E45" s="17">
        <f t="shared" si="22"/>
        <v>40</v>
      </c>
      <c r="F45" s="17">
        <f t="shared" si="22"/>
        <v>22</v>
      </c>
      <c r="G45" s="17">
        <f t="shared" si="22"/>
        <v>22</v>
      </c>
      <c r="H45" s="17">
        <f t="shared" si="22"/>
        <v>2</v>
      </c>
      <c r="I45" s="17" t="s">
        <v>18</v>
      </c>
      <c r="J45" s="17">
        <f t="shared" ref="J45:O45" si="23">SUM(J43:J44)</f>
        <v>9</v>
      </c>
      <c r="K45" s="17">
        <f t="shared" si="23"/>
        <v>0</v>
      </c>
      <c r="L45" s="17">
        <f t="shared" si="23"/>
        <v>40</v>
      </c>
      <c r="M45" s="17">
        <f t="shared" si="23"/>
        <v>24</v>
      </c>
      <c r="N45" s="17">
        <f t="shared" si="23"/>
        <v>24</v>
      </c>
      <c r="O45" s="17">
        <f t="shared" si="23"/>
        <v>4</v>
      </c>
      <c r="P45" s="17" t="s">
        <v>18</v>
      </c>
      <c r="Q45" s="17">
        <f t="shared" ref="Q45:V45" si="24">SUM(Q43:Q44)</f>
        <v>9</v>
      </c>
      <c r="R45" s="17">
        <f t="shared" si="24"/>
        <v>0</v>
      </c>
      <c r="S45" s="17">
        <f t="shared" si="24"/>
        <v>40</v>
      </c>
      <c r="T45" s="17">
        <f t="shared" si="24"/>
        <v>22</v>
      </c>
      <c r="U45" s="17">
        <f t="shared" si="24"/>
        <v>24</v>
      </c>
      <c r="V45" s="17">
        <f t="shared" si="24"/>
        <v>0</v>
      </c>
      <c r="W45" s="17" t="s">
        <v>18</v>
      </c>
      <c r="X45" s="17">
        <f t="shared" ref="X45:AC45" si="25">SUM(X43:X44)</f>
        <v>9</v>
      </c>
      <c r="Y45" s="17">
        <f t="shared" si="25"/>
        <v>0</v>
      </c>
      <c r="Z45" s="17">
        <f t="shared" si="25"/>
        <v>40</v>
      </c>
      <c r="AA45" s="17">
        <f t="shared" si="25"/>
        <v>24</v>
      </c>
      <c r="AB45" s="17">
        <f t="shared" si="25"/>
        <v>25</v>
      </c>
      <c r="AC45" s="18">
        <f t="shared" si="25"/>
        <v>0</v>
      </c>
      <c r="AD45" s="15">
        <f t="shared" si="17"/>
        <v>128</v>
      </c>
    </row>
    <row r="46" spans="1:30" ht="314.25" customHeight="1" thickBot="1" x14ac:dyDescent="0.3">
      <c r="A46" s="46" t="s">
        <v>22</v>
      </c>
      <c r="B46" s="78" t="s">
        <v>102</v>
      </c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80"/>
      <c r="AD46" s="15"/>
    </row>
    <row r="47" spans="1:30" x14ac:dyDescent="0.25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</row>
    <row r="48" spans="1:30" x14ac:dyDescent="0.25"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 spans="2:29" x14ac:dyDescent="0.25"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  <row r="50" spans="2:29" x14ac:dyDescent="0.25"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</row>
  </sheetData>
  <mergeCells count="31">
    <mergeCell ref="A30:A42"/>
    <mergeCell ref="W4:W5"/>
    <mergeCell ref="M4:O4"/>
    <mergeCell ref="Q4:S4"/>
    <mergeCell ref="B46:AC46"/>
    <mergeCell ref="B4:B5"/>
    <mergeCell ref="B6:AC6"/>
    <mergeCell ref="B30:AC30"/>
    <mergeCell ref="B12:AC12"/>
    <mergeCell ref="B22:AC22"/>
    <mergeCell ref="B17:AC17"/>
    <mergeCell ref="A43:A45"/>
    <mergeCell ref="A6:A11"/>
    <mergeCell ref="A12:A16"/>
    <mergeCell ref="A17:A21"/>
    <mergeCell ref="A22:A29"/>
    <mergeCell ref="A1:AC1"/>
    <mergeCell ref="I3:O3"/>
    <mergeCell ref="P3:V3"/>
    <mergeCell ref="W3:AC3"/>
    <mergeCell ref="B3:H3"/>
    <mergeCell ref="A3:A5"/>
    <mergeCell ref="I4:I5"/>
    <mergeCell ref="J4:L4"/>
    <mergeCell ref="P4:P5"/>
    <mergeCell ref="C4:E4"/>
    <mergeCell ref="F4:H4"/>
    <mergeCell ref="X4:Z4"/>
    <mergeCell ref="AA4:AC4"/>
    <mergeCell ref="T4:V4"/>
    <mergeCell ref="B2:A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COMPUTER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ACER</cp:lastModifiedBy>
  <cp:lastPrinted>2020-05-15T00:17:17Z</cp:lastPrinted>
  <dcterms:created xsi:type="dcterms:W3CDTF">2013-05-23T05:22:13Z</dcterms:created>
  <dcterms:modified xsi:type="dcterms:W3CDTF">2020-08-13T07:27:08Z</dcterms:modified>
</cp:coreProperties>
</file>