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103學年度" sheetId="8" r:id="rId1"/>
  </sheets>
  <definedNames>
    <definedName name="_xlnm.Print_Area" localSheetId="0">'103學年度'!$A$1:$AD$142</definedName>
  </definedNames>
  <calcPr calcId="145621"/>
</workbook>
</file>

<file path=xl/calcChain.xml><?xml version="1.0" encoding="utf-8"?>
<calcChain xmlns="http://schemas.openxmlformats.org/spreadsheetml/2006/main">
  <c r="F64" i="8" l="1"/>
  <c r="AC118" i="8" l="1"/>
  <c r="AB118" i="8"/>
  <c r="AA118" i="8"/>
  <c r="Z118" i="8"/>
  <c r="Y118" i="8"/>
  <c r="X118" i="8"/>
  <c r="V118" i="8"/>
  <c r="U118" i="8"/>
  <c r="T118" i="8"/>
  <c r="S118" i="8"/>
  <c r="R118" i="8"/>
  <c r="Q118" i="8"/>
  <c r="O118" i="8"/>
  <c r="N118" i="8"/>
  <c r="M118" i="8"/>
  <c r="L118" i="8"/>
  <c r="K118" i="8"/>
  <c r="J118" i="8"/>
  <c r="H118" i="8"/>
  <c r="G118" i="8"/>
  <c r="F118" i="8"/>
  <c r="E118" i="8"/>
  <c r="D118" i="8"/>
  <c r="C118" i="8"/>
  <c r="AC105" i="8"/>
  <c r="AB105" i="8"/>
  <c r="AA105" i="8"/>
  <c r="Z105" i="8"/>
  <c r="Y105" i="8"/>
  <c r="X105" i="8"/>
  <c r="V105" i="8"/>
  <c r="U105" i="8"/>
  <c r="T105" i="8"/>
  <c r="S105" i="8"/>
  <c r="R105" i="8"/>
  <c r="Q105" i="8"/>
  <c r="O105" i="8"/>
  <c r="N105" i="8"/>
  <c r="M105" i="8"/>
  <c r="L105" i="8"/>
  <c r="K105" i="8"/>
  <c r="J105" i="8"/>
  <c r="H105" i="8"/>
  <c r="G105" i="8"/>
  <c r="F105" i="8"/>
  <c r="E105" i="8"/>
  <c r="D105" i="8"/>
  <c r="C105" i="8"/>
  <c r="AC92" i="8"/>
  <c r="AB92" i="8"/>
  <c r="AA92" i="8"/>
  <c r="Z92" i="8"/>
  <c r="Y92" i="8"/>
  <c r="X92" i="8"/>
  <c r="V92" i="8"/>
  <c r="U92" i="8"/>
  <c r="T92" i="8"/>
  <c r="S92" i="8"/>
  <c r="R92" i="8"/>
  <c r="Q92" i="8"/>
  <c r="O92" i="8"/>
  <c r="N92" i="8"/>
  <c r="M92" i="8"/>
  <c r="L92" i="8"/>
  <c r="K92" i="8"/>
  <c r="J92" i="8"/>
  <c r="D92" i="8"/>
  <c r="E92" i="8"/>
  <c r="F92" i="8"/>
  <c r="G92" i="8"/>
  <c r="H92" i="8"/>
  <c r="C92" i="8"/>
  <c r="AC78" i="8"/>
  <c r="AB78" i="8"/>
  <c r="AA78" i="8"/>
  <c r="Z78" i="8"/>
  <c r="Y78" i="8"/>
  <c r="X78" i="8"/>
  <c r="V78" i="8"/>
  <c r="U78" i="8"/>
  <c r="T78" i="8"/>
  <c r="S78" i="8"/>
  <c r="R78" i="8"/>
  <c r="Q78" i="8"/>
  <c r="O78" i="8"/>
  <c r="N78" i="8"/>
  <c r="M78" i="8"/>
  <c r="L78" i="8"/>
  <c r="K78" i="8"/>
  <c r="J78" i="8"/>
  <c r="H78" i="8"/>
  <c r="G78" i="8"/>
  <c r="F78" i="8"/>
  <c r="E78" i="8"/>
  <c r="D78" i="8"/>
  <c r="C78" i="8"/>
  <c r="AC14" i="8"/>
  <c r="AB14" i="8"/>
  <c r="AA14" i="8"/>
  <c r="Z14" i="8"/>
  <c r="Y14" i="8"/>
  <c r="X14" i="8"/>
  <c r="V14" i="8"/>
  <c r="U14" i="8"/>
  <c r="T14" i="8"/>
  <c r="S14" i="8"/>
  <c r="R14" i="8"/>
  <c r="Q14" i="8"/>
  <c r="O14" i="8"/>
  <c r="N14" i="8"/>
  <c r="M14" i="8"/>
  <c r="L14" i="8"/>
  <c r="K14" i="8"/>
  <c r="J14" i="8"/>
  <c r="H14" i="8"/>
  <c r="G14" i="8"/>
  <c r="F14" i="8"/>
  <c r="E14" i="8"/>
  <c r="D14" i="8"/>
  <c r="C14" i="8"/>
  <c r="AC26" i="8"/>
  <c r="AB26" i="8"/>
  <c r="AA26" i="8"/>
  <c r="Z26" i="8"/>
  <c r="Y26" i="8"/>
  <c r="X26" i="8"/>
  <c r="V26" i="8"/>
  <c r="U26" i="8"/>
  <c r="T26" i="8"/>
  <c r="S26" i="8"/>
  <c r="R26" i="8"/>
  <c r="Q26" i="8"/>
  <c r="O26" i="8"/>
  <c r="N26" i="8"/>
  <c r="M26" i="8"/>
  <c r="L26" i="8"/>
  <c r="K26" i="8"/>
  <c r="J26" i="8"/>
  <c r="H26" i="8"/>
  <c r="G26" i="8"/>
  <c r="F26" i="8"/>
  <c r="E26" i="8"/>
  <c r="D26" i="8"/>
  <c r="C26" i="8"/>
  <c r="AC18" i="8"/>
  <c r="AB18" i="8"/>
  <c r="AA18" i="8"/>
  <c r="Z18" i="8"/>
  <c r="Y18" i="8"/>
  <c r="X18" i="8"/>
  <c r="V18" i="8"/>
  <c r="U18" i="8"/>
  <c r="T18" i="8"/>
  <c r="S18" i="8"/>
  <c r="R18" i="8"/>
  <c r="Q18" i="8"/>
  <c r="O18" i="8"/>
  <c r="N18" i="8"/>
  <c r="M18" i="8"/>
  <c r="L18" i="8"/>
  <c r="K18" i="8"/>
  <c r="J18" i="8"/>
  <c r="H18" i="8"/>
  <c r="G18" i="8"/>
  <c r="F18" i="8"/>
  <c r="E18" i="8"/>
  <c r="D18" i="8"/>
  <c r="C18" i="8"/>
  <c r="AC11" i="8"/>
  <c r="AC64" i="8" s="1"/>
  <c r="AC66" i="8" s="1"/>
  <c r="AB11" i="8"/>
  <c r="AB64" i="8" s="1"/>
  <c r="AB66" i="8" s="1"/>
  <c r="AA11" i="8"/>
  <c r="AA64" i="8" s="1"/>
  <c r="AA66" i="8" s="1"/>
  <c r="Z11" i="8"/>
  <c r="Z64" i="8" s="1"/>
  <c r="Z66" i="8" s="1"/>
  <c r="Y11" i="8"/>
  <c r="Y64" i="8" s="1"/>
  <c r="Y66" i="8" s="1"/>
  <c r="X11" i="8"/>
  <c r="X64" i="8" s="1"/>
  <c r="X66" i="8" s="1"/>
  <c r="V11" i="8"/>
  <c r="V64" i="8" s="1"/>
  <c r="V66" i="8" s="1"/>
  <c r="U11" i="8"/>
  <c r="U64" i="8" s="1"/>
  <c r="U66" i="8" s="1"/>
  <c r="T11" i="8"/>
  <c r="T64" i="8" s="1"/>
  <c r="T66" i="8" s="1"/>
  <c r="S11" i="8"/>
  <c r="S64" i="8" s="1"/>
  <c r="S66" i="8" s="1"/>
  <c r="R11" i="8"/>
  <c r="R64" i="8" s="1"/>
  <c r="R66" i="8" s="1"/>
  <c r="Q11" i="8"/>
  <c r="Q64" i="8" s="1"/>
  <c r="Q66" i="8" s="1"/>
  <c r="O11" i="8"/>
  <c r="N11" i="8"/>
  <c r="M11" i="8"/>
  <c r="L11" i="8"/>
  <c r="K11" i="8"/>
  <c r="J11" i="8"/>
  <c r="H11" i="8"/>
  <c r="G11" i="8"/>
  <c r="F11" i="8"/>
  <c r="E11" i="8"/>
  <c r="D11" i="8"/>
  <c r="C11" i="8"/>
  <c r="AD118" i="8" l="1"/>
  <c r="AD105" i="8"/>
  <c r="C64" i="8"/>
  <c r="C66" i="8" s="1"/>
  <c r="G64" i="8"/>
  <c r="G66" i="8" s="1"/>
  <c r="L64" i="8"/>
  <c r="L66" i="8" s="1"/>
  <c r="D64" i="8"/>
  <c r="D66" i="8" s="1"/>
  <c r="H64" i="8"/>
  <c r="H66" i="8" s="1"/>
  <c r="M64" i="8"/>
  <c r="M66" i="8" s="1"/>
  <c r="E64" i="8"/>
  <c r="E66" i="8" s="1"/>
  <c r="J64" i="8"/>
  <c r="J66" i="8" s="1"/>
  <c r="N64" i="8"/>
  <c r="N66" i="8" s="1"/>
  <c r="F66" i="8"/>
  <c r="K64" i="8"/>
  <c r="K66" i="8" s="1"/>
  <c r="O64" i="8"/>
  <c r="O66" i="8" s="1"/>
  <c r="AD66" i="8" l="1"/>
  <c r="AD65" i="8"/>
  <c r="AD64" i="8"/>
  <c r="AD92" i="8" l="1"/>
  <c r="AD78" i="8"/>
  <c r="AD11" i="8" l="1"/>
  <c r="AD18" i="8"/>
  <c r="AD26" i="8"/>
</calcChain>
</file>

<file path=xl/sharedStrings.xml><?xml version="1.0" encoding="utf-8"?>
<sst xmlns="http://schemas.openxmlformats.org/spreadsheetml/2006/main" count="297" uniqueCount="196">
  <si>
    <t>上學期</t>
  </si>
  <si>
    <t>下學期</t>
  </si>
  <si>
    <t>學分</t>
  </si>
  <si>
    <r>
      <t>第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一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學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年</t>
    </r>
  </si>
  <si>
    <r>
      <t>第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二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學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年</t>
    </r>
  </si>
  <si>
    <r>
      <t>第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三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學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年</t>
    </r>
  </si>
  <si>
    <r>
      <t>第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四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學</t>
    </r>
    <r>
      <rPr>
        <sz val="20"/>
        <rFont val="Times New Roman"/>
        <family val="1"/>
      </rPr>
      <t xml:space="preserve">  </t>
    </r>
    <r>
      <rPr>
        <sz val="20"/>
        <rFont val="標楷體"/>
        <family val="4"/>
        <charset val="136"/>
      </rPr>
      <t>年</t>
    </r>
  </si>
  <si>
    <r>
      <t>科</t>
    </r>
    <r>
      <rPr>
        <sz val="20"/>
        <rFont val="Times New Roman"/>
        <family val="1"/>
      </rPr>
      <t xml:space="preserve">      </t>
    </r>
    <r>
      <rPr>
        <sz val="20"/>
        <rFont val="標楷體"/>
        <family val="4"/>
        <charset val="136"/>
      </rPr>
      <t>目</t>
    </r>
  </si>
  <si>
    <t>類別</t>
    <phoneticPr fontId="1" type="noConversion"/>
  </si>
  <si>
    <t>授課時數</t>
    <phoneticPr fontId="1" type="noConversion"/>
  </si>
  <si>
    <t>實習(驗)時數</t>
    <phoneticPr fontId="1" type="noConversion"/>
  </si>
  <si>
    <t>總計</t>
    <phoneticPr fontId="1" type="noConversion"/>
  </si>
  <si>
    <t>備註</t>
    <phoneticPr fontId="1" type="noConversion"/>
  </si>
  <si>
    <r>
      <t>合</t>
    </r>
    <r>
      <rPr>
        <b/>
        <sz val="22"/>
        <rFont val="Times New Roman"/>
        <family val="1"/>
      </rPr>
      <t xml:space="preserve">      </t>
    </r>
    <r>
      <rPr>
        <b/>
        <sz val="22"/>
        <rFont val="標楷體"/>
        <family val="4"/>
        <charset val="136"/>
      </rPr>
      <t>計</t>
    </r>
    <phoneticPr fontId="1" type="noConversion"/>
  </si>
  <si>
    <r>
      <t>必修學分</t>
    </r>
    <r>
      <rPr>
        <sz val="22"/>
        <color rgb="FFC00000"/>
        <rFont val="Times New Roman"/>
        <family val="1"/>
      </rPr>
      <t>/</t>
    </r>
    <r>
      <rPr>
        <sz val="22"/>
        <color rgb="FFC00000"/>
        <rFont val="標楷體"/>
        <family val="4"/>
        <charset val="136"/>
      </rPr>
      <t>時數</t>
    </r>
  </si>
  <si>
    <r>
      <t>必修學分</t>
    </r>
    <r>
      <rPr>
        <sz val="22"/>
        <color rgb="FFC00000"/>
        <rFont val="Times New Roman"/>
        <family val="1"/>
      </rPr>
      <t>/</t>
    </r>
    <r>
      <rPr>
        <sz val="22"/>
        <color rgb="FFC00000"/>
        <rFont val="標楷體"/>
        <family val="4"/>
        <charset val="136"/>
      </rPr>
      <t>時數</t>
    </r>
    <phoneticPr fontId="1" type="noConversion"/>
  </si>
  <si>
    <r>
      <t>選修學分</t>
    </r>
    <r>
      <rPr>
        <sz val="22"/>
        <color rgb="FFC00000"/>
        <rFont val="Times New Roman"/>
        <family val="1"/>
      </rPr>
      <t>/</t>
    </r>
    <r>
      <rPr>
        <sz val="22"/>
        <color rgb="FFC00000"/>
        <rFont val="標楷體"/>
        <family val="4"/>
        <charset val="136"/>
      </rPr>
      <t>時數</t>
    </r>
  </si>
  <si>
    <r>
      <t>總學分</t>
    </r>
    <r>
      <rPr>
        <b/>
        <sz val="22"/>
        <color rgb="FFC00000"/>
        <rFont val="Times New Roman"/>
        <family val="1"/>
      </rPr>
      <t>/</t>
    </r>
    <r>
      <rPr>
        <b/>
        <sz val="22"/>
        <color rgb="FFC00000"/>
        <rFont val="標楷體"/>
        <family val="4"/>
        <charset val="136"/>
      </rPr>
      <t>總時數</t>
    </r>
  </si>
  <si>
    <t>通識必修</t>
    <phoneticPr fontId="1" type="noConversion"/>
  </si>
  <si>
    <t>通識選修</t>
  </si>
  <si>
    <t>專業必修</t>
  </si>
  <si>
    <t>院訂必修</t>
    <phoneticPr fontId="1" type="noConversion"/>
  </si>
  <si>
    <t>必選</t>
    <phoneticPr fontId="1" type="noConversion"/>
  </si>
  <si>
    <t>選修</t>
    <phoneticPr fontId="1" type="noConversion"/>
  </si>
  <si>
    <r>
      <t>合</t>
    </r>
    <r>
      <rPr>
        <b/>
        <sz val="22"/>
        <color rgb="FF7030A0"/>
        <rFont val="Times New Roman"/>
        <family val="1"/>
      </rPr>
      <t xml:space="preserve">      </t>
    </r>
    <r>
      <rPr>
        <b/>
        <sz val="22"/>
        <color rgb="FF7030A0"/>
        <rFont val="標楷體"/>
        <family val="4"/>
        <charset val="136"/>
      </rPr>
      <t>計</t>
    </r>
    <phoneticPr fontId="1" type="noConversion"/>
  </si>
  <si>
    <t>英文Ⅰ、Ⅱ</t>
  </si>
  <si>
    <t>體育Ⅰ、Ⅱ</t>
  </si>
  <si>
    <t>資訊科技與應用</t>
  </si>
  <si>
    <t>勞動教育</t>
  </si>
  <si>
    <t>通用職場英文Ⅰ、Ⅱ</t>
  </si>
  <si>
    <t>體育Ⅲ、Ⅳ</t>
  </si>
  <si>
    <t>幸福學</t>
  </si>
  <si>
    <t>服務學習教育</t>
  </si>
  <si>
    <t>歷史與文化</t>
  </si>
  <si>
    <t>邏輯思維與創意應用</t>
  </si>
  <si>
    <t>公民與社會</t>
  </si>
  <si>
    <t>中文閱讀與書寫Ⅰ、Ⅱ</t>
    <phoneticPr fontId="1" type="noConversion"/>
  </si>
  <si>
    <t>管理學</t>
  </si>
  <si>
    <t>數理與生活</t>
  </si>
  <si>
    <t>休閒遊憩概論</t>
  </si>
  <si>
    <t>服務品質管理</t>
  </si>
  <si>
    <t>職涯發展與倫理</t>
  </si>
  <si>
    <t>專業選修</t>
    <phoneticPr fontId="1" type="noConversion"/>
  </si>
  <si>
    <t>通識選修Ⅰ、Ⅱ</t>
  </si>
  <si>
    <t>通識選修Ⅲ、Ⅳ</t>
  </si>
  <si>
    <r>
      <t>合</t>
    </r>
    <r>
      <rPr>
        <b/>
        <sz val="22"/>
        <color rgb="FF7030A0"/>
        <rFont val="Times New Roman"/>
        <family val="1"/>
      </rPr>
      <t xml:space="preserve">      </t>
    </r>
    <r>
      <rPr>
        <b/>
        <sz val="22"/>
        <color rgb="FF7030A0"/>
        <rFont val="標楷體"/>
        <family val="4"/>
        <charset val="136"/>
      </rPr>
      <t>計</t>
    </r>
    <phoneticPr fontId="1" type="noConversion"/>
  </si>
  <si>
    <t>中西廚藝學程(26)</t>
    <phoneticPr fontId="1" type="noConversion"/>
  </si>
  <si>
    <t>烘焙廚藝學程(26)</t>
    <phoneticPr fontId="1" type="noConversion"/>
  </si>
  <si>
    <t>餐飲暨創業學程(26)</t>
    <phoneticPr fontId="1" type="noConversion"/>
  </si>
  <si>
    <t>旅館暨民宿學程(26)</t>
    <phoneticPr fontId="1" type="noConversion"/>
  </si>
  <si>
    <t>全民國防教育軍事訓練Ⅴ</t>
    <phoneticPr fontId="1" type="noConversion"/>
  </si>
  <si>
    <r>
      <t xml:space="preserve"> 103</t>
    </r>
    <r>
      <rPr>
        <sz val="48"/>
        <rFont val="標楷體"/>
        <family val="4"/>
        <charset val="136"/>
      </rPr>
      <t>學年度大仁科技大學日間部四技</t>
    </r>
    <r>
      <rPr>
        <sz val="48"/>
        <color theme="1"/>
        <rFont val="Times New Roman"/>
        <family val="1"/>
      </rPr>
      <t xml:space="preserve"> </t>
    </r>
    <r>
      <rPr>
        <sz val="48"/>
        <color theme="1"/>
        <rFont val="標楷體"/>
        <family val="4"/>
        <charset val="136"/>
      </rPr>
      <t>餐旅管理系</t>
    </r>
    <r>
      <rPr>
        <sz val="48"/>
        <rFont val="Times New Roman"/>
        <family val="1"/>
      </rPr>
      <t xml:space="preserve"> </t>
    </r>
    <r>
      <rPr>
        <sz val="48"/>
        <rFont val="標楷體"/>
        <family val="4"/>
        <charset val="136"/>
      </rPr>
      <t>課程表</t>
    </r>
    <r>
      <rPr>
        <sz val="48"/>
        <rFont val="Times New Roman"/>
        <family val="1"/>
      </rPr>
      <t/>
    </r>
    <phoneticPr fontId="1" type="noConversion"/>
  </si>
  <si>
    <r>
      <t>103.05.08</t>
    </r>
    <r>
      <rPr>
        <sz val="14"/>
        <color rgb="FFFF0000"/>
        <rFont val="標楷體"/>
        <family val="4"/>
        <charset val="136"/>
      </rPr>
      <t xml:space="preserve">系課程委員會會議通過
</t>
    </r>
    <r>
      <rPr>
        <sz val="14"/>
        <color rgb="FFFF0000"/>
        <rFont val="Times New Roman"/>
        <family val="1"/>
      </rPr>
      <t>103.05.09</t>
    </r>
    <r>
      <rPr>
        <sz val="14"/>
        <color rgb="FFFF0000"/>
        <rFont val="標楷體"/>
        <family val="4"/>
        <charset val="136"/>
      </rPr>
      <t xml:space="preserve">院課程委員會議通過
</t>
    </r>
    <r>
      <rPr>
        <sz val="14"/>
        <color rgb="FFFF0000"/>
        <rFont val="Times New Roman"/>
        <family val="1"/>
      </rPr>
      <t>103.05.22</t>
    </r>
    <r>
      <rPr>
        <sz val="14"/>
        <color rgb="FFFF0000"/>
        <rFont val="標楷體"/>
        <family val="4"/>
        <charset val="136"/>
      </rPr>
      <t xml:space="preserve">校課程委員通過
</t>
    </r>
    <r>
      <rPr>
        <sz val="14"/>
        <color rgb="FFFF0000"/>
        <rFont val="Times New Roman"/>
        <family val="1"/>
      </rPr>
      <t>103.06.04</t>
    </r>
    <r>
      <rPr>
        <sz val="14"/>
        <color rgb="FFFF0000"/>
        <rFont val="標楷體"/>
        <family val="4"/>
        <charset val="136"/>
      </rPr>
      <t>教務會議通過</t>
    </r>
    <phoneticPr fontId="1" type="noConversion"/>
  </si>
  <si>
    <t>全民國防教育軍事訓練Ⅰ、Ⅱ</t>
    <phoneticPr fontId="1" type="noConversion"/>
  </si>
  <si>
    <t>全民國防教育軍事訓練Ⅲ、Ⅳ</t>
    <phoneticPr fontId="1" type="noConversion"/>
  </si>
  <si>
    <t xml:space="preserve">1. 總學分說明：最低畢業學分為128學分，包括:通識必修課程24學分【共同課程16學分，含:中文閱讀與書寫Ⅰ及Ⅱ，英文Ⅰ及Ⅱ，通用職場英文Ⅰ及Ⅱ，資訊科技與應用，體育Ⅰ、Ⅱ、Ⅲ及Ⅳ，服務學習教育、勞動教育；核心通識課程8學分，含:邏輯思維與創意應用、幸福學、公民與社會及歷史與文化】，通識選修課程(博雅通識課程)8學分，4個領域每個領域至少修2學分【休閒暨餐旅學院通識選修領域，含：藝術人文領域、社會科學領域、自然科學領域及智慧生活領域】，院訂必修10學分，院訂選修0學分，專業必修48學分，專業選修至少38學分 (含承認外系課程12學分，不含通識課程)。
2. 全民國防教育軍事訓練一、二、三年級(Ⅰ、Ⅱ、Ⅲ、Ⅳ及Ⅴ)為選修，各為0學分/2小時，共計0學分/10小時；體育一年級(Ⅰ及Ⅱ) 為必修，各為1學分/2小時，共計2學分/4小時；體育二年級(Ⅲ及Ⅳ)為必修，各為0學分/2小時，共計0學分/4小時；勞動教育一年級為必修0學分/2小時；服務學習教育二年級為必修0學分/2小時；英文能力分級教學，分成A、B、C三級。
3. 學程說明：學程共有中西廚藝學程、烘焙廚藝學程、餐飲暨創業學程及旅館暨民宿學程等4個學程，至少需完成四者任一學程之修讀並取得學程證明始得畢業：
(1)中西廚藝學程：修畢學程26學分，給予學程修課證明。
(2)烘焙廚藝學程：修畢學程26學分，給予學程修課證明。
(3)餐飲暨創業學程：修畢學程26學分，給予學程修課證明。
(4)旅館暨民宿學程：修畢學程26學分，給予學程修課證明。
4. 實習說明：實習22學分(含校外實習18學分，校內實習4學分)。
5. 實務專題學分：餐旅實務專題Ⅰ及Ⅱ為必修課程，各為1學分，共計2學分，不得以其他課程辦理抵免。
6. 修習學程及跨領域學分學程等之學分均可被承認為畢業學分：
(1) 本系之專業學程學分
(2) 本系開設之專業選修學分
(3) 外系開設之專業選修學程（至少20學分）
(4) 取得跨領域學分學程證明書之學分（至少20學分）
(5) 未取得第(3)或(4)之學分者，其他外系開設之課程最多承認12學分。                                                                                                                                                                            
7. 各年級學分說明：一至三年級每學期至少修16學分（校外實習期間除外），最多修25學分；四年級每學期至少修9學分，最多修25學分。
8. 畢業門檻與配套措施說明：(1)中文能力須通過本校中文能力檢測，未通過者需繳交書目閱讀心得，經中文能力檢測小組委員審查通過，請參考本校學生中文能力檢測實施要點；(2)英文能力須通過英檢初級，未通過者，可選修「英文檢定」初級課程，其成績合格者始得認列，請參考本校英文檢定課程實施要點；(3)資訊能力須通過本校「資訊能力證照認可列表」內所列之證照項目，未通過者，可參加「資訊能力輔導班」後，再參加證照認證考試，請參考本校學生資訊能力檢測實施要點；(4)專業能力配套措施請參考本系學生畢業門檻規畫表。
</t>
    <phoneticPr fontId="1" type="noConversion"/>
  </si>
  <si>
    <t>校內實習Ⅰ、Ⅱ Campus intern.</t>
    <phoneticPr fontId="1" type="noConversion"/>
  </si>
  <si>
    <t>專業英文Ⅰ、ⅡProfessional English I, II</t>
    <phoneticPr fontId="1" type="noConversion"/>
  </si>
  <si>
    <t>餐旅衛生與安全 Hospitality hygiene and safety</t>
    <phoneticPr fontId="1" type="noConversion"/>
  </si>
  <si>
    <t>餐旅概論 Introduction of Hospitality</t>
    <phoneticPr fontId="1" type="noConversion"/>
  </si>
  <si>
    <t>食材認識與烹調製作 Introduction of food material and culinary process</t>
    <phoneticPr fontId="1" type="noConversion"/>
  </si>
  <si>
    <t>飲料與調酒實務 Practice of drinks and mixed wine</t>
    <phoneticPr fontId="1" type="noConversion"/>
  </si>
  <si>
    <t>戶外探索設計與實施 Design and practice for outdoors exploration</t>
    <phoneticPr fontId="1" type="noConversion"/>
  </si>
  <si>
    <t>o</t>
    <phoneticPr fontId="1" type="noConversion"/>
  </si>
  <si>
    <t xml:space="preserve">全球經典名勝導覽 Tour guiding global famous attractions </t>
    <phoneticPr fontId="1" type="noConversion"/>
  </si>
  <si>
    <t>餐飲營養 Nurtion of food and drinks</t>
    <phoneticPr fontId="1" type="noConversion"/>
  </si>
  <si>
    <t>d</t>
    <phoneticPr fontId="1" type="noConversion"/>
  </si>
  <si>
    <t>世界飲食文化 Food and drinks culture around the world</t>
    <phoneticPr fontId="1" type="noConversion"/>
  </si>
  <si>
    <t>蔬果雕盤飾 Fruit and vegetables carving decoration</t>
    <phoneticPr fontId="1" type="noConversion"/>
  </si>
  <si>
    <t>產品包裝與應用 Product package and application</t>
    <phoneticPr fontId="1" type="noConversion"/>
  </si>
  <si>
    <t xml:space="preserve">國際禮儀 International Etiquette </t>
    <phoneticPr fontId="1" type="noConversion"/>
  </si>
  <si>
    <t>餐飲服務 Food and beverage services</t>
    <phoneticPr fontId="1" type="noConversion"/>
  </si>
  <si>
    <t>溫泉管理 Hot spring management</t>
    <phoneticPr fontId="1" type="noConversion"/>
  </si>
  <si>
    <t>專業咖啡製作 Professional coffee making</t>
    <phoneticPr fontId="1" type="noConversion"/>
  </si>
  <si>
    <t>房務管理與實習 Room services management and practices</t>
    <phoneticPr fontId="1" type="noConversion"/>
  </si>
  <si>
    <t>餐旅連鎖經營管理 Hospitality chain stores management</t>
    <phoneticPr fontId="1" type="noConversion"/>
  </si>
  <si>
    <t>專業英文ⅢProfessional English III</t>
    <phoneticPr fontId="1" type="noConversion"/>
  </si>
  <si>
    <t xml:space="preserve">校內實習Ⅲ、ⅣCampus intern. </t>
    <phoneticPr fontId="1" type="noConversion"/>
  </si>
  <si>
    <t>a</t>
    <phoneticPr fontId="1" type="noConversion"/>
  </si>
  <si>
    <t>餐旅業職涯規劃 Hospitality vacational planning</t>
    <phoneticPr fontId="1" type="noConversion"/>
  </si>
  <si>
    <t>餐旅日語  Hospitality Japanese</t>
    <phoneticPr fontId="1" type="noConversion"/>
  </si>
  <si>
    <t>餐旅人力資源管理 Hospitality human resource management</t>
    <phoneticPr fontId="1" type="noConversion"/>
  </si>
  <si>
    <t>餐旅校外實習Ⅰ、Ⅱ Off campus intern.</t>
    <phoneticPr fontId="1" type="noConversion"/>
  </si>
  <si>
    <t>專業能力檢定 Profession evaluation test</t>
    <phoneticPr fontId="1" type="noConversion"/>
  </si>
  <si>
    <t xml:space="preserve">餐飲美學與色彩學 Hospitality and color Aesthetics </t>
    <phoneticPr fontId="1" type="noConversion"/>
  </si>
  <si>
    <t xml:space="preserve">餐旅實務專題Ⅰ、Ⅱ Case study of Hospitality </t>
    <phoneticPr fontId="1" type="noConversion"/>
  </si>
  <si>
    <t>菜單設計與成本控制 Menu design and cost control</t>
    <phoneticPr fontId="1" type="noConversion"/>
  </si>
  <si>
    <t>宴會與外燴管理 Banquet and catering management</t>
    <phoneticPr fontId="1" type="noConversion"/>
  </si>
  <si>
    <t>餐旅行銷 Hospitality marketing</t>
    <phoneticPr fontId="1" type="noConversion"/>
  </si>
  <si>
    <t>菜單設計與解說 Menu design and interpretation</t>
    <phoneticPr fontId="1" type="noConversion"/>
  </si>
  <si>
    <t>茶藝文化 Tea culture</t>
    <phoneticPr fontId="1" type="noConversion"/>
  </si>
  <si>
    <t>旅館公關管理 Hotel public relation management</t>
    <phoneticPr fontId="1" type="noConversion"/>
  </si>
  <si>
    <t>品牌管理 brand management</t>
    <phoneticPr fontId="1" type="noConversion"/>
  </si>
  <si>
    <t>旅館設備維護與管理 Hotel facitlities maintenance management</t>
    <phoneticPr fontId="1" type="noConversion"/>
  </si>
  <si>
    <t>電子商務管理 E-commerce management</t>
    <phoneticPr fontId="1" type="noConversion"/>
  </si>
  <si>
    <t>中餐廚藝實習 Chinese catering practice</t>
    <phoneticPr fontId="1" type="noConversion"/>
  </si>
  <si>
    <t>烘焙概論與實習 Bakery introduction and practice</t>
    <phoneticPr fontId="1" type="noConversion"/>
  </si>
  <si>
    <t>日式料理製作 Japanese food making</t>
    <phoneticPr fontId="1" type="noConversion"/>
  </si>
  <si>
    <t>巧克力製作 Chocolate making</t>
    <phoneticPr fontId="1" type="noConversion"/>
  </si>
  <si>
    <t>餅乾製作 Cooking making</t>
    <phoneticPr fontId="1" type="noConversion"/>
  </si>
  <si>
    <t>冰淇淋製作與盤飾技巧 Ice cream making and decoration skills</t>
    <phoneticPr fontId="1" type="noConversion"/>
  </si>
  <si>
    <t>葡萄酒評鑑實務 Wine appreciation practices</t>
    <phoneticPr fontId="1" type="noConversion"/>
  </si>
  <si>
    <t>桌邊服務 Table services</t>
    <phoneticPr fontId="1" type="noConversion"/>
  </si>
  <si>
    <t>客務管理與實習  Room services management and practices</t>
    <phoneticPr fontId="1" type="noConversion"/>
  </si>
  <si>
    <t>消費者心理學 Consumer Psychology</t>
    <phoneticPr fontId="1" type="noConversion"/>
  </si>
  <si>
    <t>咖啡烘焙評測 Coffee roasting evaluation</t>
    <phoneticPr fontId="1" type="noConversion"/>
  </si>
  <si>
    <t>餐飲業HACCP實務 Food and drinks HACCP practices</t>
    <phoneticPr fontId="1" type="noConversion"/>
  </si>
  <si>
    <t>餐旅資訊系統 MIS in hospitality</t>
    <phoneticPr fontId="1" type="noConversion"/>
  </si>
  <si>
    <t>進階餐旅日語 advanced hospitality Japanese</t>
    <phoneticPr fontId="1" type="noConversion"/>
  </si>
  <si>
    <t>民宿經營管理 B&amp; B operation management</t>
    <phoneticPr fontId="1" type="noConversion"/>
  </si>
  <si>
    <t>俱樂部管理 Club management</t>
    <phoneticPr fontId="1" type="noConversion"/>
  </si>
  <si>
    <t>創意烘焙實習 Creative bakery practice</t>
    <phoneticPr fontId="1" type="noConversion"/>
  </si>
  <si>
    <t>藥膳料理製作 Herb dishes making</t>
    <phoneticPr fontId="1" type="noConversion"/>
  </si>
  <si>
    <t>和菓子製作 Pastry making</t>
    <phoneticPr fontId="1" type="noConversion"/>
  </si>
  <si>
    <r>
      <t>總學分</t>
    </r>
    <r>
      <rPr>
        <b/>
        <sz val="22"/>
        <color rgb="FFC00000"/>
        <rFont val="Times New Roman"/>
        <family val="1"/>
      </rPr>
      <t>/</t>
    </r>
    <r>
      <rPr>
        <b/>
        <sz val="22"/>
        <color rgb="FFC00000"/>
        <rFont val="標楷體"/>
        <family val="4"/>
        <charset val="136"/>
      </rPr>
      <t>總時數</t>
    </r>
    <phoneticPr fontId="1" type="noConversion"/>
  </si>
  <si>
    <t>創意泡沫飲品製作 Creative blending tea making</t>
    <phoneticPr fontId="1" type="noConversion"/>
  </si>
  <si>
    <t>西餐廚藝實習ⅠWestern food culinary practice</t>
    <phoneticPr fontId="1" type="noConversion"/>
  </si>
  <si>
    <t>民宿餐飲製作實務 B &amp; B  food and drinks making</t>
    <phoneticPr fontId="1" type="noConversion"/>
  </si>
  <si>
    <t>美容文化創意產業  Creative industry for beauty culture</t>
    <phoneticPr fontId="1" type="noConversion"/>
  </si>
  <si>
    <t>基礎法文 Basic French</t>
    <phoneticPr fontId="1" type="noConversion"/>
  </si>
  <si>
    <t>餐旅成本控制 Hospitality cost control</t>
    <phoneticPr fontId="1" type="noConversion"/>
  </si>
  <si>
    <t>財務報表分析 Finalcial Statement analysis</t>
    <phoneticPr fontId="1" type="noConversion"/>
  </si>
  <si>
    <t>廚房規劃與設計 Kitchen planning and design</t>
    <phoneticPr fontId="1" type="noConversion"/>
  </si>
  <si>
    <t>店面經營管理 Store operation management</t>
    <phoneticPr fontId="1" type="noConversion"/>
  </si>
  <si>
    <t>餐飲微型創新創業管理 Innovative micro-entrepreneur management for dining</t>
    <phoneticPr fontId="1" type="noConversion"/>
  </si>
  <si>
    <t>餐飲個案研討 Dining case study seminar</t>
    <phoneticPr fontId="1" type="noConversion"/>
  </si>
  <si>
    <t>旅館籌備與規劃 Hotel preparation and planning</t>
    <phoneticPr fontId="1" type="noConversion"/>
  </si>
  <si>
    <t>會展管理 MICE Management</t>
    <phoneticPr fontId="1" type="noConversion"/>
  </si>
  <si>
    <t xml:space="preserve">休閒住宿產業管理  Accommodation management in recreation industry </t>
    <phoneticPr fontId="1" type="noConversion"/>
  </si>
  <si>
    <t>綠色餐旅專題 Green Hospitality case study</t>
    <phoneticPr fontId="1" type="noConversion"/>
  </si>
  <si>
    <t>專題研究ⅠCase study I</t>
    <phoneticPr fontId="1" type="noConversion"/>
  </si>
  <si>
    <t>西餐廚藝實習Ⅱ Western food culinary practice</t>
    <phoneticPr fontId="1" type="noConversion"/>
  </si>
  <si>
    <t>套餐料理製作 Set meal making</t>
    <phoneticPr fontId="1" type="noConversion"/>
  </si>
  <si>
    <t>中西式點心製作 Eastern and western snack making</t>
    <phoneticPr fontId="1" type="noConversion"/>
  </si>
  <si>
    <t>傳統糕點製作 Traditional passtries making</t>
    <phoneticPr fontId="1" type="noConversion"/>
  </si>
  <si>
    <t>進階巧克力製作 advanced chocolate making</t>
    <phoneticPr fontId="1" type="noConversion"/>
  </si>
  <si>
    <t>藝術蛋糕製作 Artistic caking making</t>
    <phoneticPr fontId="1" type="noConversion"/>
  </si>
  <si>
    <t>餐飲產品研發與實習 Product R &amp; D and practice in food and drinks</t>
    <phoneticPr fontId="1" type="noConversion"/>
  </si>
  <si>
    <t>烈酒與香甜酒實務 distilled beverager and liquer practices</t>
    <phoneticPr fontId="1" type="noConversion"/>
  </si>
  <si>
    <t>廚藝專題研討 Culinary case study seminar</t>
    <phoneticPr fontId="1" type="noConversion"/>
  </si>
  <si>
    <t>烘焙專題研討 Bakery case study seminar</t>
    <phoneticPr fontId="1" type="noConversion"/>
  </si>
  <si>
    <t>全球時尚與流行學 Global fashion and trendy studies</t>
    <phoneticPr fontId="1" type="noConversion"/>
  </si>
  <si>
    <t>餐旅專業法文 Hospitality professional French</t>
    <phoneticPr fontId="1" type="noConversion"/>
  </si>
  <si>
    <t>餐旅督導 Hospitality supervision</t>
    <phoneticPr fontId="1" type="noConversion"/>
  </si>
  <si>
    <t>餐旅海外企業參訪研習 Hospitality oversea industry visiting seminar</t>
    <phoneticPr fontId="1" type="noConversion"/>
  </si>
  <si>
    <t>低溫烹調研討 Cooking in low heat seminar</t>
    <phoneticPr fontId="1" type="noConversion"/>
  </si>
  <si>
    <t>旅館與民宿個案研討 Hotel and B &amp; B case study seminar</t>
    <phoneticPr fontId="1" type="noConversion"/>
  </si>
  <si>
    <t>餐旅人力訓練與發展 Hospitality manpower training and development</t>
    <phoneticPr fontId="1" type="noConversion"/>
  </si>
  <si>
    <t>餐旅業策略管理 Hospitality strategic management</t>
    <phoneticPr fontId="1" type="noConversion"/>
  </si>
  <si>
    <t>專題研究Ⅱ Case study seminar</t>
    <phoneticPr fontId="1" type="noConversion"/>
  </si>
  <si>
    <t>異國料理製作 Exotic dishes making</t>
    <phoneticPr fontId="1" type="noConversion"/>
  </si>
  <si>
    <t>蛋糕裝飾 Cake decoration</t>
    <phoneticPr fontId="1" type="noConversion"/>
  </si>
  <si>
    <t>中餐廚藝實習 Chinese food culinary practices</t>
    <phoneticPr fontId="1" type="noConversion"/>
  </si>
  <si>
    <t>拉糖藝術 Creative art in sugar products</t>
    <phoneticPr fontId="1" type="noConversion"/>
  </si>
  <si>
    <t>烘焙概論與實習Bakery introduction and practice</t>
    <phoneticPr fontId="1" type="noConversion"/>
  </si>
  <si>
    <t>西餐廚藝實習ⅠWestern food culinary practices</t>
    <phoneticPr fontId="1" type="noConversion"/>
  </si>
  <si>
    <t>宴會與外燴管理Banquet and catering management</t>
    <phoneticPr fontId="1" type="noConversion"/>
  </si>
  <si>
    <t>餐旅採購實務 Hospitality Procurement practices</t>
    <phoneticPr fontId="1" type="noConversion"/>
  </si>
  <si>
    <t>餐旅採購實務Hospitality Procurement practices</t>
    <phoneticPr fontId="1" type="noConversion"/>
  </si>
  <si>
    <t>日式料理製作Japanese food making</t>
    <phoneticPr fontId="1" type="noConversion"/>
  </si>
  <si>
    <t>咖啡烘焙評測Coffee roasting evaluation</t>
    <phoneticPr fontId="1" type="noConversion"/>
  </si>
  <si>
    <t>餐飲業HACCP實務Food and drinks HACCP practices</t>
    <phoneticPr fontId="1" type="noConversion"/>
  </si>
  <si>
    <t>廚房規劃與設計Kitchen planning and design</t>
    <phoneticPr fontId="1" type="noConversion"/>
  </si>
  <si>
    <t>套餐料理製作 Set meal cooking</t>
    <phoneticPr fontId="1" type="noConversion"/>
  </si>
  <si>
    <t>中西式點心製作Eastern and western snack making</t>
    <phoneticPr fontId="1" type="noConversion"/>
  </si>
  <si>
    <t>餐旅督導Hospitality supervision</t>
    <phoneticPr fontId="1" type="noConversion"/>
  </si>
  <si>
    <t>烘焙概論與實習 Bakery introduction and practices</t>
    <phoneticPr fontId="1" type="noConversion"/>
  </si>
  <si>
    <t>巧克力製作Chocolate making</t>
    <phoneticPr fontId="1" type="noConversion"/>
  </si>
  <si>
    <t>餐飲營養Nurtion of food and drinks</t>
    <phoneticPr fontId="1" type="noConversion"/>
  </si>
  <si>
    <t>餐旅行銷Hospitality marketing</t>
    <phoneticPr fontId="1" type="noConversion"/>
  </si>
  <si>
    <t>餅乾製作 cooking making</t>
    <phoneticPr fontId="1" type="noConversion"/>
  </si>
  <si>
    <t>冰淇淋製作與盤飾技巧Ice cream making and decoration skills</t>
    <phoneticPr fontId="1" type="noConversion"/>
  </si>
  <si>
    <t>和菓子製作Pastry making</t>
    <phoneticPr fontId="1" type="noConversion"/>
  </si>
  <si>
    <t>拉糖藝術Creative art in sugar products</t>
    <phoneticPr fontId="1" type="noConversion"/>
  </si>
  <si>
    <t>創意烘焙實習Creative bakery practice</t>
    <phoneticPr fontId="1" type="noConversion"/>
  </si>
  <si>
    <t>店面經營管理Store operation management</t>
    <phoneticPr fontId="1" type="noConversion"/>
  </si>
  <si>
    <t>烘焙專題研討Bakery case study seminar</t>
    <phoneticPr fontId="1" type="noConversion"/>
  </si>
  <si>
    <t>藝術蛋糕製作Artistic caking making</t>
    <phoneticPr fontId="1" type="noConversion"/>
  </si>
  <si>
    <t>葡萄酒評鑑實務Wine appreciation practices</t>
    <phoneticPr fontId="1" type="noConversion"/>
  </si>
  <si>
    <t>創意泡沫飲品製作Creative blending tea making</t>
    <phoneticPr fontId="1" type="noConversion"/>
  </si>
  <si>
    <t>餐旅連鎖經營管理 Hospitality chain store operation management</t>
    <phoneticPr fontId="1" type="noConversion"/>
  </si>
  <si>
    <t>菜單設計與解說Menu design and interpretation</t>
    <phoneticPr fontId="1" type="noConversion"/>
  </si>
  <si>
    <t>財務報表分析 Finalcial statement analysis</t>
    <phoneticPr fontId="1" type="noConversion"/>
  </si>
  <si>
    <t>餐飲個案研討 Food and drinks case study seminar</t>
    <phoneticPr fontId="1" type="noConversion"/>
  </si>
  <si>
    <t xml:space="preserve">國際禮儀International Etiquette </t>
    <phoneticPr fontId="1" type="noConversion"/>
  </si>
  <si>
    <t>客務管理與實習Room services management and practices</t>
    <phoneticPr fontId="1" type="noConversion"/>
  </si>
  <si>
    <t>餐旅連鎖經營管理ospitality chain store operation management</t>
    <phoneticPr fontId="1" type="noConversion"/>
  </si>
  <si>
    <t>品牌管理brand management</t>
    <phoneticPr fontId="1" type="noConversion"/>
  </si>
  <si>
    <t>旅館公關管理Hotel public relation management</t>
    <phoneticPr fontId="1" type="noConversion"/>
  </si>
  <si>
    <t>電子商務管理E-commerce management</t>
    <phoneticPr fontId="1" type="noConversion"/>
  </si>
  <si>
    <t>進階餐旅日語advanced hospitality Japanese</t>
    <phoneticPr fontId="1" type="noConversion"/>
  </si>
  <si>
    <t>旅館籌備與規劃Hotel preparation and planning</t>
    <phoneticPr fontId="1" type="noConversion"/>
  </si>
  <si>
    <t>旅館與民宿個案研討Hotel and B &amp; B case study seminar</t>
    <phoneticPr fontId="1" type="noConversion"/>
  </si>
  <si>
    <t>餐旅成本控制Hospitality cost control</t>
    <phoneticPr fontId="1" type="noConversion"/>
  </si>
  <si>
    <t>餐旅人力訓練與發展Hospitality manpower training and development</t>
    <phoneticPr fontId="1" type="noConversion"/>
  </si>
  <si>
    <t>餐旅業策略管理Hospitality strategic management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</si>
</sst>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Times New Roman"/>
      <family val="1"/>
    </font>
    <font>
      <sz val="20"/>
      <name val="標楷體"/>
      <family val="4"/>
      <charset val="136"/>
    </font>
    <font>
      <sz val="20"/>
      <name val="Times New Roman"/>
      <family val="1"/>
    </font>
    <font>
      <sz val="26"/>
      <name val="Times New Roman"/>
      <family val="1"/>
    </font>
    <font>
      <sz val="22"/>
      <name val="標楷體"/>
      <family val="4"/>
      <charset val="136"/>
    </font>
    <font>
      <sz val="22"/>
      <name val="Times New Roman"/>
      <family val="1"/>
    </font>
    <font>
      <b/>
      <sz val="22"/>
      <name val="標楷體"/>
      <family val="4"/>
      <charset val="136"/>
    </font>
    <font>
      <b/>
      <sz val="22"/>
      <name val="Times New Roman"/>
      <family val="1"/>
    </font>
    <font>
      <sz val="2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24"/>
      <name val="標楷體"/>
      <family val="4"/>
      <charset val="136"/>
    </font>
    <font>
      <sz val="48"/>
      <name val="Times New Roman"/>
      <family val="1"/>
    </font>
    <font>
      <sz val="48"/>
      <name val="標楷體"/>
      <family val="4"/>
      <charset val="136"/>
    </font>
    <font>
      <sz val="22"/>
      <color rgb="FFC00000"/>
      <name val="標楷體"/>
      <family val="4"/>
      <charset val="136"/>
    </font>
    <font>
      <sz val="22"/>
      <color rgb="FFC00000"/>
      <name val="Times New Roman"/>
      <family val="1"/>
    </font>
    <font>
      <b/>
      <sz val="22"/>
      <color rgb="FFC00000"/>
      <name val="標楷體"/>
      <family val="4"/>
      <charset val="136"/>
    </font>
    <font>
      <b/>
      <sz val="22"/>
      <color rgb="FFC00000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標楷體"/>
      <family val="4"/>
      <charset val="136"/>
    </font>
    <font>
      <sz val="24"/>
      <color rgb="FF7030A0"/>
      <name val="標楷體"/>
      <family val="4"/>
      <charset val="136"/>
    </font>
    <font>
      <sz val="22"/>
      <color rgb="FF7030A0"/>
      <name val="標楷體"/>
      <family val="4"/>
      <charset val="136"/>
    </font>
    <font>
      <sz val="22"/>
      <color rgb="FF7030A0"/>
      <name val="Times New Roman"/>
      <family val="1"/>
    </font>
    <font>
      <b/>
      <sz val="22"/>
      <color rgb="FF7030A0"/>
      <name val="Times New Roman"/>
      <family val="1"/>
    </font>
    <font>
      <b/>
      <sz val="22"/>
      <color rgb="FF7030A0"/>
      <name val="標楷體"/>
      <family val="4"/>
      <charset val="136"/>
    </font>
    <font>
      <b/>
      <sz val="24"/>
      <color rgb="FFC00000"/>
      <name val="標楷體"/>
      <family val="4"/>
      <charset val="136"/>
    </font>
    <font>
      <sz val="48"/>
      <color theme="1"/>
      <name val="Times New Roman"/>
      <family val="1"/>
    </font>
    <font>
      <sz val="48"/>
      <color theme="1"/>
      <name val="標楷體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textRotation="255"/>
    </xf>
    <xf numFmtId="0" fontId="8" fillId="0" borderId="5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/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distributed" vertical="center" textRotation="255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textRotation="255"/>
    </xf>
    <xf numFmtId="0" fontId="17" fillId="0" borderId="9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/>
    </xf>
    <xf numFmtId="0" fontId="26" fillId="2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textRotation="255"/>
    </xf>
    <xf numFmtId="0" fontId="23" fillId="3" borderId="1" xfId="0" applyFont="1" applyFill="1" applyBorder="1" applyAlignment="1">
      <alignment horizontal="left" vertical="center"/>
    </xf>
    <xf numFmtId="0" fontId="24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vertical="center"/>
    </xf>
    <xf numFmtId="0" fontId="26" fillId="5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left" vertical="center"/>
    </xf>
    <xf numFmtId="0" fontId="24" fillId="6" borderId="1" xfId="0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vertical="center"/>
    </xf>
    <xf numFmtId="0" fontId="26" fillId="6" borderId="1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left" vertical="center"/>
    </xf>
    <xf numFmtId="0" fontId="24" fillId="7" borderId="1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vertical="center"/>
    </xf>
    <xf numFmtId="0" fontId="24" fillId="2" borderId="3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 textRotation="255"/>
    </xf>
    <xf numFmtId="0" fontId="22" fillId="0" borderId="19" xfId="0" applyFont="1" applyFill="1" applyBorder="1" applyAlignment="1">
      <alignment horizontal="center" vertical="center" textRotation="255"/>
    </xf>
    <xf numFmtId="0" fontId="26" fillId="0" borderId="3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22" fillId="5" borderId="19" xfId="0" applyFont="1" applyFill="1" applyBorder="1" applyAlignment="1">
      <alignment horizontal="center" vertical="center" textRotation="255"/>
    </xf>
    <xf numFmtId="0" fontId="24" fillId="5" borderId="3" xfId="0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center" vertical="center"/>
    </xf>
    <xf numFmtId="0" fontId="22" fillId="6" borderId="19" xfId="0" applyFont="1" applyFill="1" applyBorder="1" applyAlignment="1">
      <alignment horizontal="center" vertical="center" textRotation="255"/>
    </xf>
    <xf numFmtId="0" fontId="24" fillId="7" borderId="3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2" fillId="7" borderId="20" xfId="0" applyFont="1" applyFill="1" applyBorder="1" applyAlignment="1">
      <alignment horizontal="center" vertical="center" textRotation="255"/>
    </xf>
    <xf numFmtId="0" fontId="26" fillId="7" borderId="2" xfId="0" applyFont="1" applyFill="1" applyBorder="1" applyAlignment="1">
      <alignment horizontal="center" vertical="center"/>
    </xf>
    <xf numFmtId="0" fontId="24" fillId="7" borderId="2" xfId="0" applyFont="1" applyFill="1" applyBorder="1" applyAlignment="1">
      <alignment horizontal="center" vertical="center"/>
    </xf>
    <xf numFmtId="0" fontId="24" fillId="7" borderId="14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textRotation="255" shrinkToFit="1"/>
    </xf>
    <xf numFmtId="0" fontId="13" fillId="0" borderId="12" xfId="0" applyFont="1" applyFill="1" applyBorder="1" applyAlignment="1">
      <alignment horizontal="center" vertical="center" textRotation="255" shrinkToFit="1"/>
    </xf>
    <xf numFmtId="0" fontId="13" fillId="0" borderId="13" xfId="0" applyFont="1" applyFill="1" applyBorder="1" applyAlignment="1">
      <alignment horizontal="center" vertical="center" textRotation="255" shrinkToFit="1"/>
    </xf>
    <xf numFmtId="0" fontId="3" fillId="0" borderId="11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2" fillId="4" borderId="19" xfId="0" applyFont="1" applyFill="1" applyBorder="1" applyAlignment="1">
      <alignment horizontal="center" vertical="center" textRotation="255"/>
    </xf>
    <xf numFmtId="0" fontId="27" fillId="0" borderId="15" xfId="0" applyFont="1" applyFill="1" applyBorder="1" applyAlignment="1">
      <alignment horizontal="distributed" vertical="center" textRotation="255"/>
    </xf>
    <xf numFmtId="0" fontId="27" fillId="0" borderId="16" xfId="0" applyFont="1" applyFill="1" applyBorder="1" applyAlignment="1">
      <alignment horizontal="distributed" vertical="center" textRotation="255"/>
    </xf>
    <xf numFmtId="0" fontId="27" fillId="0" borderId="17" xfId="0" applyFont="1" applyFill="1" applyBorder="1" applyAlignment="1">
      <alignment horizontal="distributed" vertical="center" textRotation="255"/>
    </xf>
    <xf numFmtId="0" fontId="3" fillId="0" borderId="9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textRotation="255" shrinkToFit="1"/>
    </xf>
    <xf numFmtId="0" fontId="13" fillId="0" borderId="16" xfId="0" applyFont="1" applyFill="1" applyBorder="1" applyAlignment="1">
      <alignment horizontal="center" vertical="center" textRotation="255" shrinkToFit="1"/>
    </xf>
    <xf numFmtId="0" fontId="13" fillId="0" borderId="17" xfId="0" applyFont="1" applyFill="1" applyBorder="1" applyAlignment="1">
      <alignment horizontal="center" vertical="center" textRotation="255" shrinkToFit="1"/>
    </xf>
    <xf numFmtId="0" fontId="22" fillId="2" borderId="18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6" borderId="19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3" xfId="0" applyFont="1" applyFill="1" applyBorder="1" applyAlignment="1">
      <alignment horizontal="center" vertical="center"/>
    </xf>
    <xf numFmtId="0" fontId="22" fillId="6" borderId="19" xfId="0" applyFont="1" applyFill="1" applyBorder="1" applyAlignment="1">
      <alignment horizontal="center" vertical="center" textRotation="255"/>
    </xf>
    <xf numFmtId="0" fontId="22" fillId="5" borderId="19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2" fillId="5" borderId="3" xfId="0" applyFont="1" applyFill="1" applyBorder="1" applyAlignment="1">
      <alignment horizontal="center" vertical="center"/>
    </xf>
    <xf numFmtId="0" fontId="22" fillId="5" borderId="19" xfId="0" applyFont="1" applyFill="1" applyBorder="1" applyAlignment="1">
      <alignment horizontal="center" vertical="center" textRotation="255"/>
    </xf>
    <xf numFmtId="0" fontId="22" fillId="7" borderId="19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0" fontId="22" fillId="7" borderId="3" xfId="0" applyFont="1" applyFill="1" applyBorder="1" applyAlignment="1">
      <alignment horizontal="center" vertical="center"/>
    </xf>
    <xf numFmtId="0" fontId="22" fillId="7" borderId="19" xfId="0" applyFont="1" applyFill="1" applyBorder="1" applyAlignment="1">
      <alignment horizontal="center" vertical="center" textRotation="255"/>
    </xf>
    <xf numFmtId="0" fontId="3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center"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1D01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6"/>
  <sheetViews>
    <sheetView tabSelected="1" zoomScale="30" zoomScaleNormal="30" zoomScaleSheetLayoutView="55" workbookViewId="0">
      <selection activeCell="I44" sqref="I44"/>
    </sheetView>
  </sheetViews>
  <sheetFormatPr defaultColWidth="9" defaultRowHeight="23.25" x14ac:dyDescent="0.35"/>
  <cols>
    <col min="1" max="1" width="9.25" style="1" customWidth="1"/>
    <col min="2" max="2" width="55.625" style="2" customWidth="1"/>
    <col min="3" max="4" width="5.625" style="2" customWidth="1"/>
    <col min="5" max="5" width="7.75" style="2" customWidth="1"/>
    <col min="6" max="8" width="5.625" style="2" customWidth="1"/>
    <col min="9" max="9" width="45.625" style="2" customWidth="1"/>
    <col min="10" max="15" width="5.625" style="2" customWidth="1"/>
    <col min="16" max="16" width="45.625" style="2" customWidth="1"/>
    <col min="17" max="22" width="5.625" style="2" customWidth="1"/>
    <col min="23" max="23" width="45.625" style="2" customWidth="1"/>
    <col min="24" max="29" width="5.625" style="2" customWidth="1"/>
    <col min="30" max="30" width="7.875" style="8" customWidth="1"/>
    <col min="31" max="16384" width="9" style="1"/>
  </cols>
  <sheetData>
    <row r="1" spans="1:30" ht="75" customHeight="1" x14ac:dyDescent="0.3">
      <c r="B1" s="92" t="s">
        <v>51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</row>
    <row r="2" spans="1:30" ht="116.25" customHeight="1" thickBot="1" x14ac:dyDescent="0.35">
      <c r="B2" s="93" t="s">
        <v>52</v>
      </c>
      <c r="C2" s="93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</row>
    <row r="3" spans="1:30" s="3" customFormat="1" ht="45" customHeight="1" x14ac:dyDescent="0.25">
      <c r="A3" s="85" t="s">
        <v>8</v>
      </c>
      <c r="B3" s="88" t="s">
        <v>3</v>
      </c>
      <c r="C3" s="88"/>
      <c r="D3" s="88"/>
      <c r="E3" s="88"/>
      <c r="F3" s="88"/>
      <c r="G3" s="88"/>
      <c r="H3" s="88"/>
      <c r="I3" s="88" t="s">
        <v>4</v>
      </c>
      <c r="J3" s="88"/>
      <c r="K3" s="88"/>
      <c r="L3" s="88"/>
      <c r="M3" s="88"/>
      <c r="N3" s="88"/>
      <c r="O3" s="88"/>
      <c r="P3" s="88" t="s">
        <v>5</v>
      </c>
      <c r="Q3" s="88"/>
      <c r="R3" s="88"/>
      <c r="S3" s="88"/>
      <c r="T3" s="88"/>
      <c r="U3" s="88"/>
      <c r="V3" s="88"/>
      <c r="W3" s="88" t="s">
        <v>6</v>
      </c>
      <c r="X3" s="88"/>
      <c r="Y3" s="88"/>
      <c r="Z3" s="88"/>
      <c r="AA3" s="88"/>
      <c r="AB3" s="88"/>
      <c r="AC3" s="99"/>
      <c r="AD3" s="9"/>
    </row>
    <row r="4" spans="1:30" s="3" customFormat="1" ht="45.75" customHeight="1" x14ac:dyDescent="0.25">
      <c r="A4" s="86"/>
      <c r="B4" s="89" t="s">
        <v>7</v>
      </c>
      <c r="C4" s="89" t="s">
        <v>0</v>
      </c>
      <c r="D4" s="89"/>
      <c r="E4" s="89"/>
      <c r="F4" s="89" t="s">
        <v>1</v>
      </c>
      <c r="G4" s="89"/>
      <c r="H4" s="89"/>
      <c r="I4" s="89" t="s">
        <v>7</v>
      </c>
      <c r="J4" s="89" t="s">
        <v>0</v>
      </c>
      <c r="K4" s="89"/>
      <c r="L4" s="89"/>
      <c r="M4" s="89" t="s">
        <v>1</v>
      </c>
      <c r="N4" s="89"/>
      <c r="O4" s="89"/>
      <c r="P4" s="89" t="s">
        <v>7</v>
      </c>
      <c r="Q4" s="89" t="s">
        <v>0</v>
      </c>
      <c r="R4" s="89"/>
      <c r="S4" s="89"/>
      <c r="T4" s="89" t="s">
        <v>1</v>
      </c>
      <c r="U4" s="89"/>
      <c r="V4" s="89"/>
      <c r="W4" s="89" t="s">
        <v>7</v>
      </c>
      <c r="X4" s="89" t="s">
        <v>0</v>
      </c>
      <c r="Y4" s="89"/>
      <c r="Z4" s="89"/>
      <c r="AA4" s="89" t="s">
        <v>1</v>
      </c>
      <c r="AB4" s="89"/>
      <c r="AC4" s="91"/>
      <c r="AD4" s="9"/>
    </row>
    <row r="5" spans="1:30" s="3" customFormat="1" ht="200.25" customHeight="1" thickBot="1" x14ac:dyDescent="0.3">
      <c r="A5" s="87"/>
      <c r="B5" s="90"/>
      <c r="C5" s="23" t="s">
        <v>2</v>
      </c>
      <c r="D5" s="23" t="s">
        <v>9</v>
      </c>
      <c r="E5" s="23" t="s">
        <v>10</v>
      </c>
      <c r="F5" s="23" t="s">
        <v>2</v>
      </c>
      <c r="G5" s="23" t="s">
        <v>9</v>
      </c>
      <c r="H5" s="23" t="s">
        <v>10</v>
      </c>
      <c r="I5" s="90"/>
      <c r="J5" s="23" t="s">
        <v>2</v>
      </c>
      <c r="K5" s="23" t="s">
        <v>9</v>
      </c>
      <c r="L5" s="23" t="s">
        <v>10</v>
      </c>
      <c r="M5" s="23" t="s">
        <v>2</v>
      </c>
      <c r="N5" s="23" t="s">
        <v>9</v>
      </c>
      <c r="O5" s="23" t="s">
        <v>10</v>
      </c>
      <c r="P5" s="90"/>
      <c r="Q5" s="23" t="s">
        <v>2</v>
      </c>
      <c r="R5" s="23" t="s">
        <v>9</v>
      </c>
      <c r="S5" s="23" t="s">
        <v>10</v>
      </c>
      <c r="T5" s="23" t="s">
        <v>2</v>
      </c>
      <c r="U5" s="23" t="s">
        <v>9</v>
      </c>
      <c r="V5" s="23" t="s">
        <v>10</v>
      </c>
      <c r="W5" s="90"/>
      <c r="X5" s="23" t="s">
        <v>2</v>
      </c>
      <c r="Y5" s="23" t="s">
        <v>9</v>
      </c>
      <c r="Z5" s="23" t="s">
        <v>10</v>
      </c>
      <c r="AA5" s="23" t="s">
        <v>2</v>
      </c>
      <c r="AB5" s="23" t="s">
        <v>9</v>
      </c>
      <c r="AC5" s="46" t="s">
        <v>10</v>
      </c>
      <c r="AD5" s="9"/>
    </row>
    <row r="6" spans="1:30" s="3" customFormat="1" ht="35.1" customHeight="1" x14ac:dyDescent="0.25">
      <c r="A6" s="82" t="s">
        <v>18</v>
      </c>
      <c r="B6" s="28" t="s">
        <v>36</v>
      </c>
      <c r="C6" s="26">
        <v>2</v>
      </c>
      <c r="D6" s="26">
        <v>2</v>
      </c>
      <c r="E6" s="26">
        <v>0</v>
      </c>
      <c r="F6" s="26">
        <v>2</v>
      </c>
      <c r="G6" s="26">
        <v>2</v>
      </c>
      <c r="H6" s="26">
        <v>0</v>
      </c>
      <c r="I6" s="28" t="s">
        <v>29</v>
      </c>
      <c r="J6" s="26">
        <v>2</v>
      </c>
      <c r="K6" s="26">
        <v>2</v>
      </c>
      <c r="L6" s="26">
        <v>0</v>
      </c>
      <c r="M6" s="26">
        <v>2</v>
      </c>
      <c r="N6" s="26">
        <v>2</v>
      </c>
      <c r="O6" s="26">
        <v>0</v>
      </c>
      <c r="P6" s="25"/>
      <c r="Q6" s="26"/>
      <c r="R6" s="26"/>
      <c r="S6" s="26"/>
      <c r="T6" s="26"/>
      <c r="U6" s="26"/>
      <c r="V6" s="26"/>
      <c r="W6" s="44" t="s">
        <v>33</v>
      </c>
      <c r="X6" s="26">
        <v>2</v>
      </c>
      <c r="Y6" s="26">
        <v>2</v>
      </c>
      <c r="Z6" s="26">
        <v>0</v>
      </c>
      <c r="AA6" s="26"/>
      <c r="AB6" s="26"/>
      <c r="AC6" s="30"/>
      <c r="AD6" s="9"/>
    </row>
    <row r="7" spans="1:30" s="3" customFormat="1" ht="35.1" customHeight="1" x14ac:dyDescent="0.25">
      <c r="A7" s="83"/>
      <c r="B7" s="14" t="s">
        <v>25</v>
      </c>
      <c r="C7" s="15">
        <v>2</v>
      </c>
      <c r="D7" s="15">
        <v>2</v>
      </c>
      <c r="E7" s="15">
        <v>0</v>
      </c>
      <c r="F7" s="15">
        <v>2</v>
      </c>
      <c r="G7" s="15">
        <v>2</v>
      </c>
      <c r="H7" s="15">
        <v>0</v>
      </c>
      <c r="I7" s="14" t="s">
        <v>30</v>
      </c>
      <c r="J7" s="15">
        <v>0</v>
      </c>
      <c r="K7" s="15">
        <v>2</v>
      </c>
      <c r="L7" s="15">
        <v>0</v>
      </c>
      <c r="M7" s="15">
        <v>0</v>
      </c>
      <c r="N7" s="15">
        <v>2</v>
      </c>
      <c r="O7" s="15">
        <v>0</v>
      </c>
      <c r="P7" s="22"/>
      <c r="Q7" s="15"/>
      <c r="R7" s="15"/>
      <c r="S7" s="15"/>
      <c r="T7" s="15"/>
      <c r="U7" s="15"/>
      <c r="V7" s="15"/>
      <c r="W7" s="21" t="s">
        <v>34</v>
      </c>
      <c r="X7" s="15">
        <v>2</v>
      </c>
      <c r="Y7" s="15">
        <v>2</v>
      </c>
      <c r="Z7" s="15">
        <v>0</v>
      </c>
      <c r="AA7" s="15"/>
      <c r="AB7" s="15"/>
      <c r="AC7" s="13"/>
      <c r="AD7" s="9"/>
    </row>
    <row r="8" spans="1:30" s="3" customFormat="1" ht="35.1" customHeight="1" x14ac:dyDescent="0.25">
      <c r="A8" s="83"/>
      <c r="B8" s="14" t="s">
        <v>26</v>
      </c>
      <c r="C8" s="15">
        <v>1</v>
      </c>
      <c r="D8" s="15">
        <v>2</v>
      </c>
      <c r="E8" s="15">
        <v>0</v>
      </c>
      <c r="F8" s="15">
        <v>1</v>
      </c>
      <c r="G8" s="15">
        <v>2</v>
      </c>
      <c r="H8" s="15">
        <v>0</v>
      </c>
      <c r="I8" s="14" t="s">
        <v>31</v>
      </c>
      <c r="J8" s="15"/>
      <c r="K8" s="15"/>
      <c r="L8" s="15"/>
      <c r="M8" s="15">
        <v>2</v>
      </c>
      <c r="N8" s="15">
        <v>2</v>
      </c>
      <c r="O8" s="15">
        <v>0</v>
      </c>
      <c r="P8" s="15"/>
      <c r="Q8" s="15"/>
      <c r="R8" s="15"/>
      <c r="S8" s="15"/>
      <c r="T8" s="15"/>
      <c r="U8" s="15"/>
      <c r="V8" s="15"/>
      <c r="W8" s="21" t="s">
        <v>35</v>
      </c>
      <c r="X8" s="15"/>
      <c r="Y8" s="15"/>
      <c r="Z8" s="15"/>
      <c r="AA8" s="15">
        <v>2</v>
      </c>
      <c r="AB8" s="15">
        <v>2</v>
      </c>
      <c r="AC8" s="13">
        <v>0</v>
      </c>
      <c r="AD8" s="9"/>
    </row>
    <row r="9" spans="1:30" s="3" customFormat="1" ht="35.1" customHeight="1" x14ac:dyDescent="0.25">
      <c r="A9" s="83"/>
      <c r="B9" s="14" t="s">
        <v>27</v>
      </c>
      <c r="C9" s="15">
        <v>2</v>
      </c>
      <c r="D9" s="15">
        <v>2</v>
      </c>
      <c r="E9" s="15">
        <v>0</v>
      </c>
      <c r="F9" s="15"/>
      <c r="G9" s="15"/>
      <c r="H9" s="15"/>
      <c r="I9" s="14" t="s">
        <v>32</v>
      </c>
      <c r="J9" s="15"/>
      <c r="K9" s="15"/>
      <c r="L9" s="15"/>
      <c r="M9" s="15">
        <v>0</v>
      </c>
      <c r="N9" s="15">
        <v>2</v>
      </c>
      <c r="O9" s="15">
        <v>0</v>
      </c>
      <c r="P9" s="15"/>
      <c r="Q9" s="15"/>
      <c r="R9" s="15"/>
      <c r="S9" s="15"/>
      <c r="T9" s="15"/>
      <c r="U9" s="15"/>
      <c r="V9" s="15"/>
      <c r="W9" s="21"/>
      <c r="X9" s="15"/>
      <c r="Y9" s="15"/>
      <c r="Z9" s="15"/>
      <c r="AA9" s="15"/>
      <c r="AB9" s="15"/>
      <c r="AC9" s="13"/>
      <c r="AD9" s="9"/>
    </row>
    <row r="10" spans="1:30" s="3" customFormat="1" ht="35.1" customHeight="1" x14ac:dyDescent="0.25">
      <c r="A10" s="83"/>
      <c r="B10" s="14" t="s">
        <v>28</v>
      </c>
      <c r="C10" s="15"/>
      <c r="D10" s="15"/>
      <c r="E10" s="15"/>
      <c r="F10" s="15">
        <v>0</v>
      </c>
      <c r="G10" s="15">
        <v>2</v>
      </c>
      <c r="H10" s="15">
        <v>0</v>
      </c>
      <c r="I10" s="7"/>
      <c r="J10" s="7"/>
      <c r="K10" s="7"/>
      <c r="L10" s="7"/>
      <c r="M10" s="7"/>
      <c r="N10" s="7"/>
      <c r="O10" s="7"/>
      <c r="P10" s="6"/>
      <c r="Q10" s="15"/>
      <c r="R10" s="15"/>
      <c r="S10" s="15"/>
      <c r="T10" s="15"/>
      <c r="U10" s="15"/>
      <c r="V10" s="15"/>
      <c r="W10" s="21"/>
      <c r="X10" s="15"/>
      <c r="Y10" s="15"/>
      <c r="Z10" s="15"/>
      <c r="AA10" s="15"/>
      <c r="AB10" s="15"/>
      <c r="AC10" s="13"/>
      <c r="AD10" s="9"/>
    </row>
    <row r="11" spans="1:30" s="3" customFormat="1" ht="35.1" customHeight="1" thickBot="1" x14ac:dyDescent="0.3">
      <c r="A11" s="84"/>
      <c r="B11" s="27" t="s">
        <v>13</v>
      </c>
      <c r="C11" s="18">
        <f>SUM(C6:C10)</f>
        <v>7</v>
      </c>
      <c r="D11" s="18">
        <f t="shared" ref="D11:H11" si="0">SUM(D6:D10)</f>
        <v>8</v>
      </c>
      <c r="E11" s="18">
        <f t="shared" si="0"/>
        <v>0</v>
      </c>
      <c r="F11" s="18">
        <f t="shared" si="0"/>
        <v>5</v>
      </c>
      <c r="G11" s="18">
        <f t="shared" si="0"/>
        <v>8</v>
      </c>
      <c r="H11" s="18">
        <f t="shared" si="0"/>
        <v>0</v>
      </c>
      <c r="I11" s="27" t="s">
        <v>13</v>
      </c>
      <c r="J11" s="18">
        <f t="shared" ref="J11:O11" si="1">SUM(J6:J10)</f>
        <v>2</v>
      </c>
      <c r="K11" s="18">
        <f t="shared" si="1"/>
        <v>4</v>
      </c>
      <c r="L11" s="18">
        <f t="shared" si="1"/>
        <v>0</v>
      </c>
      <c r="M11" s="18">
        <f t="shared" si="1"/>
        <v>4</v>
      </c>
      <c r="N11" s="18">
        <f t="shared" si="1"/>
        <v>8</v>
      </c>
      <c r="O11" s="18">
        <f t="shared" si="1"/>
        <v>0</v>
      </c>
      <c r="P11" s="27" t="s">
        <v>13</v>
      </c>
      <c r="Q11" s="18">
        <f t="shared" ref="Q11:V11" si="2">SUM(Q6:Q10)</f>
        <v>0</v>
      </c>
      <c r="R11" s="18">
        <f t="shared" si="2"/>
        <v>0</v>
      </c>
      <c r="S11" s="18">
        <f t="shared" si="2"/>
        <v>0</v>
      </c>
      <c r="T11" s="18">
        <f t="shared" si="2"/>
        <v>0</v>
      </c>
      <c r="U11" s="18">
        <f t="shared" si="2"/>
        <v>0</v>
      </c>
      <c r="V11" s="18">
        <f t="shared" si="2"/>
        <v>0</v>
      </c>
      <c r="W11" s="27" t="s">
        <v>13</v>
      </c>
      <c r="X11" s="18">
        <f t="shared" ref="X11:AC11" si="3">SUM(X6:X10)</f>
        <v>4</v>
      </c>
      <c r="Y11" s="18">
        <f t="shared" si="3"/>
        <v>4</v>
      </c>
      <c r="Z11" s="18">
        <f t="shared" si="3"/>
        <v>0</v>
      </c>
      <c r="AA11" s="18">
        <f t="shared" si="3"/>
        <v>2</v>
      </c>
      <c r="AB11" s="18">
        <f t="shared" si="3"/>
        <v>2</v>
      </c>
      <c r="AC11" s="19">
        <f t="shared" si="3"/>
        <v>0</v>
      </c>
      <c r="AD11" s="10">
        <f>SUM(C11,F11,J11,M11,Q11,T11,X11,AA11)</f>
        <v>24</v>
      </c>
    </row>
    <row r="12" spans="1:30" s="3" customFormat="1" ht="35.1" customHeight="1" x14ac:dyDescent="0.25">
      <c r="A12" s="100" t="s">
        <v>19</v>
      </c>
      <c r="B12" s="28" t="s">
        <v>53</v>
      </c>
      <c r="C12" s="26">
        <v>0</v>
      </c>
      <c r="D12" s="26">
        <v>2</v>
      </c>
      <c r="E12" s="26">
        <v>0</v>
      </c>
      <c r="F12" s="26">
        <v>0</v>
      </c>
      <c r="G12" s="26">
        <v>2</v>
      </c>
      <c r="H12" s="26">
        <v>0</v>
      </c>
      <c r="I12" s="28" t="s">
        <v>43</v>
      </c>
      <c r="J12" s="26">
        <v>2</v>
      </c>
      <c r="K12" s="26">
        <v>2</v>
      </c>
      <c r="L12" s="26">
        <v>0</v>
      </c>
      <c r="M12" s="26">
        <v>2</v>
      </c>
      <c r="N12" s="26">
        <v>2</v>
      </c>
      <c r="O12" s="26">
        <v>0</v>
      </c>
      <c r="P12" s="25"/>
      <c r="Q12" s="26"/>
      <c r="R12" s="26"/>
      <c r="S12" s="26"/>
      <c r="T12" s="26"/>
      <c r="U12" s="26"/>
      <c r="V12" s="26"/>
      <c r="W12" s="28" t="s">
        <v>44</v>
      </c>
      <c r="X12" s="26">
        <v>2</v>
      </c>
      <c r="Y12" s="26">
        <v>2</v>
      </c>
      <c r="Z12" s="26">
        <v>0</v>
      </c>
      <c r="AA12" s="26">
        <v>2</v>
      </c>
      <c r="AB12" s="26">
        <v>2</v>
      </c>
      <c r="AC12" s="30">
        <v>0</v>
      </c>
      <c r="AD12" s="10"/>
    </row>
    <row r="13" spans="1:30" s="3" customFormat="1" ht="35.1" customHeight="1" x14ac:dyDescent="0.25">
      <c r="A13" s="101"/>
      <c r="B13" s="20"/>
      <c r="C13" s="16"/>
      <c r="D13" s="16"/>
      <c r="E13" s="16"/>
      <c r="F13" s="16"/>
      <c r="G13" s="16"/>
      <c r="H13" s="16"/>
      <c r="I13" s="20" t="s">
        <v>54</v>
      </c>
      <c r="J13" s="16">
        <v>0</v>
      </c>
      <c r="K13" s="16">
        <v>2</v>
      </c>
      <c r="L13" s="16">
        <v>0</v>
      </c>
      <c r="M13" s="16">
        <v>0</v>
      </c>
      <c r="N13" s="16">
        <v>2</v>
      </c>
      <c r="O13" s="16">
        <v>0</v>
      </c>
      <c r="P13" s="24"/>
      <c r="Q13" s="16"/>
      <c r="R13" s="16"/>
      <c r="S13" s="16"/>
      <c r="T13" s="16"/>
      <c r="U13" s="16"/>
      <c r="V13" s="16"/>
      <c r="W13" s="20" t="s">
        <v>50</v>
      </c>
      <c r="X13" s="16">
        <v>0</v>
      </c>
      <c r="Y13" s="16">
        <v>2</v>
      </c>
      <c r="Z13" s="16">
        <v>0</v>
      </c>
      <c r="AA13" s="16"/>
      <c r="AB13" s="16"/>
      <c r="AC13" s="45"/>
      <c r="AD13" s="10"/>
    </row>
    <row r="14" spans="1:30" s="3" customFormat="1" ht="35.1" customHeight="1" thickBot="1" x14ac:dyDescent="0.3">
      <c r="A14" s="102"/>
      <c r="B14" s="27" t="s">
        <v>13</v>
      </c>
      <c r="C14" s="18">
        <f t="shared" ref="C14:H14" si="4">SUM(C12:C13)</f>
        <v>0</v>
      </c>
      <c r="D14" s="18">
        <f t="shared" si="4"/>
        <v>2</v>
      </c>
      <c r="E14" s="18">
        <f t="shared" si="4"/>
        <v>0</v>
      </c>
      <c r="F14" s="18">
        <f t="shared" si="4"/>
        <v>0</v>
      </c>
      <c r="G14" s="18">
        <f t="shared" si="4"/>
        <v>2</v>
      </c>
      <c r="H14" s="18">
        <f t="shared" si="4"/>
        <v>0</v>
      </c>
      <c r="I14" s="27" t="s">
        <v>13</v>
      </c>
      <c r="J14" s="18">
        <f t="shared" ref="J14:O14" si="5">SUM(J12:J13)</f>
        <v>2</v>
      </c>
      <c r="K14" s="18">
        <f t="shared" si="5"/>
        <v>4</v>
      </c>
      <c r="L14" s="18">
        <f t="shared" si="5"/>
        <v>0</v>
      </c>
      <c r="M14" s="18">
        <f t="shared" si="5"/>
        <v>2</v>
      </c>
      <c r="N14" s="18">
        <f t="shared" si="5"/>
        <v>4</v>
      </c>
      <c r="O14" s="18">
        <f t="shared" si="5"/>
        <v>0</v>
      </c>
      <c r="P14" s="27" t="s">
        <v>13</v>
      </c>
      <c r="Q14" s="18">
        <f t="shared" ref="Q14:V14" si="6">SUM(Q12:Q13)</f>
        <v>0</v>
      </c>
      <c r="R14" s="18">
        <f t="shared" si="6"/>
        <v>0</v>
      </c>
      <c r="S14" s="18">
        <f t="shared" si="6"/>
        <v>0</v>
      </c>
      <c r="T14" s="18">
        <f t="shared" si="6"/>
        <v>0</v>
      </c>
      <c r="U14" s="18">
        <f t="shared" si="6"/>
        <v>0</v>
      </c>
      <c r="V14" s="18">
        <f t="shared" si="6"/>
        <v>0</v>
      </c>
      <c r="W14" s="27" t="s">
        <v>13</v>
      </c>
      <c r="X14" s="18">
        <f t="shared" ref="X14:AC14" si="7">SUM(X12:X13)</f>
        <v>2</v>
      </c>
      <c r="Y14" s="18">
        <f t="shared" si="7"/>
        <v>4</v>
      </c>
      <c r="Z14" s="18">
        <f t="shared" si="7"/>
        <v>0</v>
      </c>
      <c r="AA14" s="18">
        <f t="shared" si="7"/>
        <v>2</v>
      </c>
      <c r="AB14" s="18">
        <f t="shared" si="7"/>
        <v>2</v>
      </c>
      <c r="AC14" s="19">
        <f t="shared" si="7"/>
        <v>0</v>
      </c>
      <c r="AD14" s="10"/>
    </row>
    <row r="15" spans="1:30" s="3" customFormat="1" ht="35.1" customHeight="1" x14ac:dyDescent="0.25">
      <c r="A15" s="82" t="s">
        <v>21</v>
      </c>
      <c r="B15" s="28" t="s">
        <v>37</v>
      </c>
      <c r="C15" s="26">
        <v>2</v>
      </c>
      <c r="D15" s="26">
        <v>2</v>
      </c>
      <c r="E15" s="26">
        <v>0</v>
      </c>
      <c r="F15" s="26"/>
      <c r="G15" s="26"/>
      <c r="H15" s="26"/>
      <c r="I15" s="28" t="s">
        <v>38</v>
      </c>
      <c r="J15" s="26"/>
      <c r="K15" s="26"/>
      <c r="L15" s="26"/>
      <c r="M15" s="26">
        <v>2</v>
      </c>
      <c r="N15" s="26">
        <v>2</v>
      </c>
      <c r="O15" s="26">
        <v>0</v>
      </c>
      <c r="P15" s="42"/>
      <c r="Q15" s="26"/>
      <c r="R15" s="26"/>
      <c r="S15" s="26"/>
      <c r="T15" s="26"/>
      <c r="U15" s="26"/>
      <c r="V15" s="26"/>
      <c r="W15" s="42"/>
      <c r="X15" s="26"/>
      <c r="Y15" s="26"/>
      <c r="Z15" s="26"/>
      <c r="AA15" s="26"/>
      <c r="AB15" s="26"/>
      <c r="AC15" s="30"/>
      <c r="AD15" s="10"/>
    </row>
    <row r="16" spans="1:30" s="3" customFormat="1" ht="35.1" customHeight="1" x14ac:dyDescent="0.25">
      <c r="A16" s="83"/>
      <c r="B16" s="14" t="s">
        <v>39</v>
      </c>
      <c r="C16" s="15">
        <v>2</v>
      </c>
      <c r="D16" s="15">
        <v>2</v>
      </c>
      <c r="E16" s="15">
        <v>0</v>
      </c>
      <c r="F16" s="15"/>
      <c r="G16" s="15"/>
      <c r="H16" s="15"/>
      <c r="I16" s="14" t="s">
        <v>40</v>
      </c>
      <c r="J16" s="15"/>
      <c r="K16" s="15"/>
      <c r="L16" s="15"/>
      <c r="M16" s="15">
        <v>2</v>
      </c>
      <c r="N16" s="15">
        <v>2</v>
      </c>
      <c r="O16" s="15">
        <v>0</v>
      </c>
      <c r="P16" s="43"/>
      <c r="Q16" s="15"/>
      <c r="R16" s="15"/>
      <c r="S16" s="15"/>
      <c r="T16" s="15"/>
      <c r="U16" s="15"/>
      <c r="V16" s="15"/>
      <c r="W16" s="43"/>
      <c r="X16" s="15"/>
      <c r="Y16" s="15"/>
      <c r="Z16" s="15"/>
      <c r="AA16" s="15"/>
      <c r="AB16" s="15"/>
      <c r="AC16" s="13"/>
      <c r="AD16" s="10"/>
    </row>
    <row r="17" spans="1:30" s="3" customFormat="1" ht="35.1" customHeight="1" x14ac:dyDescent="0.25">
      <c r="A17" s="83"/>
      <c r="B17" s="14" t="s">
        <v>41</v>
      </c>
      <c r="C17" s="15"/>
      <c r="D17" s="15"/>
      <c r="E17" s="15"/>
      <c r="F17" s="15">
        <v>2</v>
      </c>
      <c r="G17" s="15">
        <v>2</v>
      </c>
      <c r="H17" s="15">
        <v>0</v>
      </c>
      <c r="I17" s="14"/>
      <c r="J17" s="15"/>
      <c r="K17" s="15"/>
      <c r="L17" s="15"/>
      <c r="M17" s="15"/>
      <c r="N17" s="15"/>
      <c r="O17" s="15"/>
      <c r="P17" s="43"/>
      <c r="Q17" s="15"/>
      <c r="R17" s="15"/>
      <c r="S17" s="15"/>
      <c r="T17" s="15"/>
      <c r="U17" s="15"/>
      <c r="V17" s="15"/>
      <c r="W17" s="43"/>
      <c r="X17" s="15"/>
      <c r="Y17" s="15"/>
      <c r="Z17" s="15"/>
      <c r="AA17" s="15"/>
      <c r="AB17" s="15"/>
      <c r="AC17" s="13"/>
      <c r="AD17" s="10"/>
    </row>
    <row r="18" spans="1:30" s="3" customFormat="1" ht="35.1" customHeight="1" thickBot="1" x14ac:dyDescent="0.3">
      <c r="A18" s="84"/>
      <c r="B18" s="27" t="s">
        <v>13</v>
      </c>
      <c r="C18" s="18">
        <f>SUM(C15:C17)</f>
        <v>4</v>
      </c>
      <c r="D18" s="18">
        <f t="shared" ref="D18:H18" si="8">SUM(D15:D17)</f>
        <v>4</v>
      </c>
      <c r="E18" s="18">
        <f t="shared" si="8"/>
        <v>0</v>
      </c>
      <c r="F18" s="18">
        <f t="shared" si="8"/>
        <v>2</v>
      </c>
      <c r="G18" s="18">
        <f t="shared" si="8"/>
        <v>2</v>
      </c>
      <c r="H18" s="18">
        <f t="shared" si="8"/>
        <v>0</v>
      </c>
      <c r="I18" s="27" t="s">
        <v>13</v>
      </c>
      <c r="J18" s="18">
        <f t="shared" ref="J18:O18" si="9">SUM(J15:J17)</f>
        <v>0</v>
      </c>
      <c r="K18" s="18">
        <f t="shared" si="9"/>
        <v>0</v>
      </c>
      <c r="L18" s="18">
        <f t="shared" si="9"/>
        <v>0</v>
      </c>
      <c r="M18" s="18">
        <f t="shared" si="9"/>
        <v>4</v>
      </c>
      <c r="N18" s="18">
        <f t="shared" si="9"/>
        <v>4</v>
      </c>
      <c r="O18" s="18">
        <f t="shared" si="9"/>
        <v>0</v>
      </c>
      <c r="P18" s="27" t="s">
        <v>13</v>
      </c>
      <c r="Q18" s="18">
        <f t="shared" ref="Q18:V18" si="10">SUM(Q15:Q17)</f>
        <v>0</v>
      </c>
      <c r="R18" s="18">
        <f t="shared" si="10"/>
        <v>0</v>
      </c>
      <c r="S18" s="18">
        <f t="shared" si="10"/>
        <v>0</v>
      </c>
      <c r="T18" s="18">
        <f t="shared" si="10"/>
        <v>0</v>
      </c>
      <c r="U18" s="18">
        <f t="shared" si="10"/>
        <v>0</v>
      </c>
      <c r="V18" s="18">
        <f t="shared" si="10"/>
        <v>0</v>
      </c>
      <c r="W18" s="27" t="s">
        <v>13</v>
      </c>
      <c r="X18" s="18">
        <f t="shared" ref="X18:AC18" si="11">SUM(X15:X17)</f>
        <v>0</v>
      </c>
      <c r="Y18" s="18">
        <f t="shared" si="11"/>
        <v>0</v>
      </c>
      <c r="Z18" s="18">
        <f t="shared" si="11"/>
        <v>0</v>
      </c>
      <c r="AA18" s="18">
        <f t="shared" si="11"/>
        <v>0</v>
      </c>
      <c r="AB18" s="18">
        <f t="shared" si="11"/>
        <v>0</v>
      </c>
      <c r="AC18" s="19">
        <f t="shared" si="11"/>
        <v>0</v>
      </c>
      <c r="AD18" s="10">
        <f>SUM(C18,F18,J18,M18,Q18,T18,X18,AA18)</f>
        <v>10</v>
      </c>
    </row>
    <row r="19" spans="1:30" s="77" customFormat="1" ht="35.1" customHeight="1" x14ac:dyDescent="0.25">
      <c r="A19" s="82" t="s">
        <v>20</v>
      </c>
      <c r="B19" s="28" t="s">
        <v>56</v>
      </c>
      <c r="C19" s="26" t="s">
        <v>78</v>
      </c>
      <c r="D19" s="26">
        <v>2</v>
      </c>
      <c r="E19" s="26">
        <v>0</v>
      </c>
      <c r="F19" s="26">
        <v>1</v>
      </c>
      <c r="G19" s="26">
        <v>2</v>
      </c>
      <c r="H19" s="26" t="s">
        <v>63</v>
      </c>
      <c r="I19" s="28" t="s">
        <v>77</v>
      </c>
      <c r="J19" s="26">
        <v>1</v>
      </c>
      <c r="K19" s="26">
        <v>2</v>
      </c>
      <c r="L19" s="26">
        <v>0</v>
      </c>
      <c r="M19" s="26">
        <v>1</v>
      </c>
      <c r="N19" s="26">
        <v>2</v>
      </c>
      <c r="O19" s="26">
        <v>0</v>
      </c>
      <c r="P19" s="28" t="s">
        <v>82</v>
      </c>
      <c r="Q19" s="26">
        <v>9</v>
      </c>
      <c r="R19" s="26">
        <v>0</v>
      </c>
      <c r="S19" s="26">
        <v>40</v>
      </c>
      <c r="T19" s="26">
        <v>9</v>
      </c>
      <c r="U19" s="26">
        <v>0</v>
      </c>
      <c r="V19" s="26">
        <v>40</v>
      </c>
      <c r="W19" s="28" t="s">
        <v>85</v>
      </c>
      <c r="X19" s="26">
        <v>1</v>
      </c>
      <c r="Y19" s="26">
        <v>2</v>
      </c>
      <c r="Z19" s="26">
        <v>0</v>
      </c>
      <c r="AA19" s="26">
        <v>1</v>
      </c>
      <c r="AB19" s="26">
        <v>2</v>
      </c>
      <c r="AC19" s="30">
        <v>0</v>
      </c>
      <c r="AD19" s="11"/>
    </row>
    <row r="20" spans="1:30" s="77" customFormat="1" ht="35.1" customHeight="1" x14ac:dyDescent="0.25">
      <c r="A20" s="83"/>
      <c r="B20" s="20" t="s">
        <v>57</v>
      </c>
      <c r="C20" s="16">
        <v>2</v>
      </c>
      <c r="D20" s="16">
        <v>2</v>
      </c>
      <c r="E20" s="16">
        <v>0</v>
      </c>
      <c r="F20" s="16">
        <v>2</v>
      </c>
      <c r="G20" s="16">
        <v>2</v>
      </c>
      <c r="H20" s="16">
        <v>0</v>
      </c>
      <c r="I20" s="20" t="s">
        <v>79</v>
      </c>
      <c r="J20" s="16">
        <v>2</v>
      </c>
      <c r="K20" s="16">
        <v>2</v>
      </c>
      <c r="L20" s="16">
        <v>0</v>
      </c>
      <c r="M20" s="17"/>
      <c r="N20" s="17"/>
      <c r="O20" s="17"/>
      <c r="P20" s="20"/>
      <c r="Q20" s="16"/>
      <c r="R20" s="16"/>
      <c r="S20" s="16"/>
      <c r="T20" s="16"/>
      <c r="U20" s="16"/>
      <c r="V20" s="16"/>
      <c r="W20" s="20" t="s">
        <v>83</v>
      </c>
      <c r="X20" s="16"/>
      <c r="Y20" s="16"/>
      <c r="Z20" s="16"/>
      <c r="AA20" s="16">
        <v>1</v>
      </c>
      <c r="AB20" s="16">
        <v>1</v>
      </c>
      <c r="AC20" s="45">
        <v>0</v>
      </c>
      <c r="AD20" s="11"/>
    </row>
    <row r="21" spans="1:30" s="77" customFormat="1" ht="35.1" customHeight="1" x14ac:dyDescent="0.25">
      <c r="A21" s="83"/>
      <c r="B21" s="20" t="s">
        <v>58</v>
      </c>
      <c r="C21" s="16">
        <v>2</v>
      </c>
      <c r="D21" s="16">
        <v>2</v>
      </c>
      <c r="E21" s="16">
        <v>0</v>
      </c>
      <c r="F21" s="16"/>
      <c r="G21" s="16"/>
      <c r="H21" s="16"/>
      <c r="I21" s="20" t="s">
        <v>80</v>
      </c>
      <c r="J21" s="16">
        <v>2</v>
      </c>
      <c r="K21" s="16">
        <v>2</v>
      </c>
      <c r="L21" s="16">
        <v>0</v>
      </c>
      <c r="M21" s="16"/>
      <c r="N21" s="16"/>
      <c r="O21" s="16"/>
      <c r="P21" s="20"/>
      <c r="Q21" s="16"/>
      <c r="R21" s="16"/>
      <c r="S21" s="16"/>
      <c r="T21" s="16"/>
      <c r="U21" s="16"/>
      <c r="V21" s="16"/>
      <c r="W21" s="20"/>
      <c r="X21" s="16"/>
      <c r="Y21" s="16"/>
      <c r="Z21" s="16"/>
      <c r="AA21" s="16"/>
      <c r="AB21" s="16"/>
      <c r="AC21" s="45"/>
      <c r="AD21" s="11"/>
    </row>
    <row r="22" spans="1:30" s="77" customFormat="1" ht="35.1" customHeight="1" x14ac:dyDescent="0.25">
      <c r="A22" s="83"/>
      <c r="B22" s="20" t="s">
        <v>59</v>
      </c>
      <c r="C22" s="16">
        <v>2</v>
      </c>
      <c r="D22" s="16">
        <v>2</v>
      </c>
      <c r="E22" s="16" t="s">
        <v>66</v>
      </c>
      <c r="F22" s="16"/>
      <c r="G22" s="16"/>
      <c r="H22" s="16"/>
      <c r="I22" s="20" t="s">
        <v>81</v>
      </c>
      <c r="J22" s="16"/>
      <c r="K22" s="16"/>
      <c r="L22" s="16"/>
      <c r="M22" s="16">
        <v>2</v>
      </c>
      <c r="N22" s="16">
        <v>2</v>
      </c>
      <c r="O22" s="16">
        <v>0</v>
      </c>
      <c r="P22" s="20"/>
      <c r="Q22" s="16"/>
      <c r="R22" s="16"/>
      <c r="S22" s="16"/>
      <c r="T22" s="16"/>
      <c r="U22" s="16"/>
      <c r="V22" s="16"/>
      <c r="W22" s="20"/>
      <c r="X22" s="16"/>
      <c r="Y22" s="16"/>
      <c r="Z22" s="16"/>
      <c r="AA22" s="16"/>
      <c r="AB22" s="16"/>
      <c r="AC22" s="45"/>
      <c r="AD22" s="11"/>
    </row>
    <row r="23" spans="1:30" s="77" customFormat="1" ht="35.1" customHeight="1" x14ac:dyDescent="0.25">
      <c r="A23" s="83"/>
      <c r="B23" s="20" t="s">
        <v>60</v>
      </c>
      <c r="C23" s="16">
        <v>3</v>
      </c>
      <c r="D23" s="16">
        <v>2</v>
      </c>
      <c r="E23" s="16">
        <v>2</v>
      </c>
      <c r="F23" s="16"/>
      <c r="G23" s="16"/>
      <c r="H23" s="16"/>
      <c r="I23" s="20"/>
      <c r="J23" s="16"/>
      <c r="K23" s="16"/>
      <c r="L23" s="16"/>
      <c r="M23" s="16"/>
      <c r="N23" s="16"/>
      <c r="O23" s="16"/>
      <c r="P23" s="20"/>
      <c r="Q23" s="16"/>
      <c r="R23" s="16"/>
      <c r="S23" s="16"/>
      <c r="T23" s="16"/>
      <c r="U23" s="16"/>
      <c r="V23" s="16"/>
      <c r="W23" s="20"/>
      <c r="X23" s="16"/>
      <c r="Y23" s="16"/>
      <c r="Z23" s="16"/>
      <c r="AA23" s="16"/>
      <c r="AB23" s="16"/>
      <c r="AC23" s="45"/>
      <c r="AD23" s="11"/>
    </row>
    <row r="24" spans="1:30" s="77" customFormat="1" ht="35.1" customHeight="1" x14ac:dyDescent="0.25">
      <c r="A24" s="83"/>
      <c r="B24" s="20" t="s">
        <v>71</v>
      </c>
      <c r="C24" s="16"/>
      <c r="D24" s="16"/>
      <c r="E24" s="16"/>
      <c r="F24" s="16">
        <v>3</v>
      </c>
      <c r="G24" s="16">
        <v>2</v>
      </c>
      <c r="H24" s="16">
        <v>2</v>
      </c>
      <c r="I24" s="20"/>
      <c r="J24" s="16"/>
      <c r="K24" s="16"/>
      <c r="L24" s="16"/>
      <c r="M24" s="17"/>
      <c r="N24" s="17"/>
      <c r="O24" s="17"/>
      <c r="P24" s="20"/>
      <c r="Q24" s="16"/>
      <c r="R24" s="16"/>
      <c r="S24" s="16"/>
      <c r="T24" s="16"/>
      <c r="U24" s="16"/>
      <c r="V24" s="16"/>
      <c r="W24" s="20"/>
      <c r="X24" s="16"/>
      <c r="Y24" s="16"/>
      <c r="Z24" s="16"/>
      <c r="AA24" s="16"/>
      <c r="AB24" s="16"/>
      <c r="AC24" s="45"/>
      <c r="AD24" s="11"/>
    </row>
    <row r="25" spans="1:30" s="77" customFormat="1" ht="35.1" customHeight="1" x14ac:dyDescent="0.25">
      <c r="A25" s="83"/>
      <c r="B25" s="20" t="s">
        <v>61</v>
      </c>
      <c r="C25" s="16"/>
      <c r="D25" s="16"/>
      <c r="E25" s="16"/>
      <c r="F25" s="16">
        <v>3</v>
      </c>
      <c r="G25" s="16">
        <v>2</v>
      </c>
      <c r="H25" s="16">
        <v>2</v>
      </c>
      <c r="I25" s="20"/>
      <c r="J25" s="16"/>
      <c r="K25" s="16"/>
      <c r="L25" s="16"/>
      <c r="M25" s="17"/>
      <c r="N25" s="17"/>
      <c r="O25" s="17"/>
      <c r="P25" s="20"/>
      <c r="Q25" s="16"/>
      <c r="R25" s="16"/>
      <c r="S25" s="16"/>
      <c r="T25" s="16"/>
      <c r="U25" s="16"/>
      <c r="V25" s="16"/>
      <c r="W25" s="20"/>
      <c r="X25" s="16"/>
      <c r="Y25" s="16"/>
      <c r="Z25" s="16"/>
      <c r="AA25" s="16"/>
      <c r="AB25" s="16"/>
      <c r="AC25" s="45"/>
      <c r="AD25" s="11"/>
    </row>
    <row r="26" spans="1:30" s="5" customFormat="1" ht="35.1" customHeight="1" thickBot="1" x14ac:dyDescent="0.3">
      <c r="A26" s="84"/>
      <c r="B26" s="27" t="s">
        <v>13</v>
      </c>
      <c r="C26" s="18">
        <f t="shared" ref="C26:H26" si="12">SUM(C19:C25)</f>
        <v>9</v>
      </c>
      <c r="D26" s="18">
        <f t="shared" si="12"/>
        <v>10</v>
      </c>
      <c r="E26" s="18">
        <f t="shared" si="12"/>
        <v>2</v>
      </c>
      <c r="F26" s="18">
        <f t="shared" si="12"/>
        <v>9</v>
      </c>
      <c r="G26" s="18">
        <f t="shared" si="12"/>
        <v>8</v>
      </c>
      <c r="H26" s="18">
        <f t="shared" si="12"/>
        <v>4</v>
      </c>
      <c r="I26" s="27" t="s">
        <v>13</v>
      </c>
      <c r="J26" s="18">
        <f t="shared" ref="J26:O26" si="13">SUM(J19:J25)</f>
        <v>5</v>
      </c>
      <c r="K26" s="18">
        <f t="shared" si="13"/>
        <v>6</v>
      </c>
      <c r="L26" s="18">
        <f t="shared" si="13"/>
        <v>0</v>
      </c>
      <c r="M26" s="18">
        <f t="shared" si="13"/>
        <v>3</v>
      </c>
      <c r="N26" s="18">
        <f t="shared" si="13"/>
        <v>4</v>
      </c>
      <c r="O26" s="18">
        <f t="shared" si="13"/>
        <v>0</v>
      </c>
      <c r="P26" s="27" t="s">
        <v>13</v>
      </c>
      <c r="Q26" s="18">
        <f t="shared" ref="Q26:V26" si="14">SUM(Q19:Q25)</f>
        <v>9</v>
      </c>
      <c r="R26" s="18">
        <f t="shared" si="14"/>
        <v>0</v>
      </c>
      <c r="S26" s="18">
        <f t="shared" si="14"/>
        <v>40</v>
      </c>
      <c r="T26" s="18">
        <f t="shared" si="14"/>
        <v>9</v>
      </c>
      <c r="U26" s="18">
        <f t="shared" si="14"/>
        <v>0</v>
      </c>
      <c r="V26" s="18">
        <f t="shared" si="14"/>
        <v>40</v>
      </c>
      <c r="W26" s="27" t="s">
        <v>13</v>
      </c>
      <c r="X26" s="18">
        <f t="shared" ref="X26:AC26" si="15">SUM(X19:X25)</f>
        <v>1</v>
      </c>
      <c r="Y26" s="18">
        <f t="shared" si="15"/>
        <v>2</v>
      </c>
      <c r="Z26" s="18">
        <f t="shared" si="15"/>
        <v>0</v>
      </c>
      <c r="AA26" s="18">
        <f t="shared" si="15"/>
        <v>2</v>
      </c>
      <c r="AB26" s="18">
        <f t="shared" si="15"/>
        <v>3</v>
      </c>
      <c r="AC26" s="19">
        <f t="shared" si="15"/>
        <v>0</v>
      </c>
      <c r="AD26" s="10">
        <f>SUM(C26,F26,J26,M26,Q26,T26,X26,AA26)</f>
        <v>47</v>
      </c>
    </row>
    <row r="27" spans="1:30" s="5" customFormat="1" ht="35.1" customHeight="1" x14ac:dyDescent="0.25">
      <c r="A27" s="82" t="s">
        <v>42</v>
      </c>
      <c r="B27" s="28" t="s">
        <v>62</v>
      </c>
      <c r="C27" s="26">
        <v>2</v>
      </c>
      <c r="D27" s="26">
        <v>2</v>
      </c>
      <c r="E27" s="26">
        <v>0</v>
      </c>
      <c r="F27" s="26"/>
      <c r="G27" s="26"/>
      <c r="H27" s="26"/>
      <c r="I27" s="28" t="s">
        <v>75</v>
      </c>
      <c r="J27" s="26">
        <v>2</v>
      </c>
      <c r="K27" s="26">
        <v>2</v>
      </c>
      <c r="L27" s="26">
        <v>0</v>
      </c>
      <c r="M27" s="26"/>
      <c r="N27" s="26"/>
      <c r="O27" s="26"/>
      <c r="P27" s="28"/>
      <c r="Q27" s="26"/>
      <c r="R27" s="26"/>
      <c r="S27" s="26"/>
      <c r="T27" s="29"/>
      <c r="U27" s="29"/>
      <c r="V27" s="29"/>
      <c r="W27" s="28" t="s">
        <v>118</v>
      </c>
      <c r="X27" s="26">
        <v>2</v>
      </c>
      <c r="Y27" s="26">
        <v>2</v>
      </c>
      <c r="Z27" s="26">
        <v>0</v>
      </c>
      <c r="AA27" s="26"/>
      <c r="AB27" s="26"/>
      <c r="AC27" s="30"/>
      <c r="AD27" s="9"/>
    </row>
    <row r="28" spans="1:30" s="5" customFormat="1" ht="35.1" customHeight="1" x14ac:dyDescent="0.25">
      <c r="A28" s="83"/>
      <c r="B28" s="20" t="s">
        <v>64</v>
      </c>
      <c r="C28" s="16"/>
      <c r="D28" s="16"/>
      <c r="E28" s="16"/>
      <c r="F28" s="16">
        <v>2</v>
      </c>
      <c r="G28" s="16">
        <v>2</v>
      </c>
      <c r="H28" s="16">
        <v>0</v>
      </c>
      <c r="I28" s="20" t="s">
        <v>76</v>
      </c>
      <c r="J28" s="16">
        <v>2</v>
      </c>
      <c r="K28" s="16">
        <v>2</v>
      </c>
      <c r="L28" s="16">
        <v>0</v>
      </c>
      <c r="M28" s="16"/>
      <c r="N28" s="16"/>
      <c r="O28" s="16"/>
      <c r="P28" s="20"/>
      <c r="Q28" s="16"/>
      <c r="R28" s="16"/>
      <c r="S28" s="16"/>
      <c r="T28" s="17"/>
      <c r="U28" s="17"/>
      <c r="V28" s="17"/>
      <c r="W28" s="20" t="s">
        <v>119</v>
      </c>
      <c r="X28" s="16">
        <v>2</v>
      </c>
      <c r="Y28" s="16">
        <v>2</v>
      </c>
      <c r="Z28" s="16">
        <v>0</v>
      </c>
      <c r="AA28" s="16"/>
      <c r="AB28" s="16"/>
      <c r="AC28" s="45"/>
      <c r="AD28" s="9"/>
    </row>
    <row r="29" spans="1:30" s="5" customFormat="1" ht="35.1" customHeight="1" x14ac:dyDescent="0.25">
      <c r="A29" s="83"/>
      <c r="B29" s="20" t="s">
        <v>65</v>
      </c>
      <c r="C29" s="16"/>
      <c r="D29" s="16"/>
      <c r="E29" s="16"/>
      <c r="F29" s="16">
        <v>2</v>
      </c>
      <c r="G29" s="16">
        <v>2</v>
      </c>
      <c r="H29" s="16">
        <v>0</v>
      </c>
      <c r="I29" s="20" t="s">
        <v>84</v>
      </c>
      <c r="J29" s="16">
        <v>2</v>
      </c>
      <c r="K29" s="16">
        <v>2</v>
      </c>
      <c r="L29" s="16">
        <v>0</v>
      </c>
      <c r="M29" s="16"/>
      <c r="N29" s="16"/>
      <c r="O29" s="16"/>
      <c r="P29" s="20"/>
      <c r="Q29" s="16"/>
      <c r="R29" s="16"/>
      <c r="S29" s="16"/>
      <c r="T29" s="17"/>
      <c r="U29" s="17"/>
      <c r="V29" s="17"/>
      <c r="W29" s="20" t="s">
        <v>120</v>
      </c>
      <c r="X29" s="16">
        <v>2</v>
      </c>
      <c r="Y29" s="16">
        <v>2</v>
      </c>
      <c r="Z29" s="16">
        <v>0</v>
      </c>
      <c r="AA29" s="16"/>
      <c r="AB29" s="16"/>
      <c r="AC29" s="45"/>
      <c r="AD29" s="9"/>
    </row>
    <row r="30" spans="1:30" s="5" customFormat="1" ht="35.1" customHeight="1" x14ac:dyDescent="0.25">
      <c r="A30" s="83"/>
      <c r="B30" s="20" t="s">
        <v>67</v>
      </c>
      <c r="C30" s="16"/>
      <c r="D30" s="16"/>
      <c r="E30" s="16"/>
      <c r="F30" s="16">
        <v>2</v>
      </c>
      <c r="G30" s="16">
        <v>2</v>
      </c>
      <c r="H30" s="16">
        <v>0</v>
      </c>
      <c r="I30" s="20" t="s">
        <v>86</v>
      </c>
      <c r="J30" s="16">
        <v>2</v>
      </c>
      <c r="K30" s="16">
        <v>2</v>
      </c>
      <c r="L30" s="16">
        <v>0</v>
      </c>
      <c r="M30" s="16"/>
      <c r="N30" s="16"/>
      <c r="O30" s="16"/>
      <c r="P30" s="20"/>
      <c r="Q30" s="16"/>
      <c r="R30" s="16"/>
      <c r="S30" s="16"/>
      <c r="T30" s="17"/>
      <c r="U30" s="17"/>
      <c r="V30" s="17"/>
      <c r="W30" s="20" t="s">
        <v>121</v>
      </c>
      <c r="X30" s="16">
        <v>2</v>
      </c>
      <c r="Y30" s="16">
        <v>2</v>
      </c>
      <c r="Z30" s="16">
        <v>0</v>
      </c>
      <c r="AA30" s="16"/>
      <c r="AB30" s="16"/>
      <c r="AC30" s="45"/>
      <c r="AD30" s="9"/>
    </row>
    <row r="31" spans="1:30" s="5" customFormat="1" ht="35.1" customHeight="1" x14ac:dyDescent="0.25">
      <c r="A31" s="83"/>
      <c r="B31" s="20" t="s">
        <v>68</v>
      </c>
      <c r="C31" s="16"/>
      <c r="D31" s="16"/>
      <c r="E31" s="16"/>
      <c r="F31" s="16">
        <v>2</v>
      </c>
      <c r="G31" s="16">
        <v>2</v>
      </c>
      <c r="H31" s="16">
        <v>0</v>
      </c>
      <c r="I31" s="20" t="s">
        <v>87</v>
      </c>
      <c r="J31" s="16">
        <v>2</v>
      </c>
      <c r="K31" s="16">
        <v>2</v>
      </c>
      <c r="L31" s="16">
        <v>0</v>
      </c>
      <c r="M31" s="16"/>
      <c r="N31" s="16"/>
      <c r="O31" s="16"/>
      <c r="P31" s="20"/>
      <c r="Q31" s="16"/>
      <c r="R31" s="16"/>
      <c r="S31" s="16"/>
      <c r="T31" s="17"/>
      <c r="U31" s="17"/>
      <c r="V31" s="17"/>
      <c r="W31" s="20" t="s">
        <v>122</v>
      </c>
      <c r="X31" s="16">
        <v>2</v>
      </c>
      <c r="Y31" s="16">
        <v>2</v>
      </c>
      <c r="Z31" s="16">
        <v>0</v>
      </c>
      <c r="AA31" s="16"/>
      <c r="AB31" s="16"/>
      <c r="AC31" s="45"/>
      <c r="AD31" s="9"/>
    </row>
    <row r="32" spans="1:30" s="5" customFormat="1" ht="35.1" customHeight="1" x14ac:dyDescent="0.25">
      <c r="A32" s="83"/>
      <c r="B32" s="20" t="s">
        <v>69</v>
      </c>
      <c r="C32" s="16"/>
      <c r="D32" s="16"/>
      <c r="E32" s="16"/>
      <c r="F32" s="16">
        <v>2</v>
      </c>
      <c r="G32" s="16">
        <v>2</v>
      </c>
      <c r="H32" s="16">
        <v>0</v>
      </c>
      <c r="I32" s="20" t="s">
        <v>157</v>
      </c>
      <c r="J32" s="16">
        <v>2</v>
      </c>
      <c r="K32" s="16">
        <v>2</v>
      </c>
      <c r="L32" s="16">
        <v>0</v>
      </c>
      <c r="M32" s="16"/>
      <c r="N32" s="16"/>
      <c r="O32" s="16"/>
      <c r="P32" s="20"/>
      <c r="Q32" s="16"/>
      <c r="R32" s="16"/>
      <c r="S32" s="16"/>
      <c r="T32" s="17"/>
      <c r="U32" s="17"/>
      <c r="V32" s="17"/>
      <c r="W32" s="20" t="s">
        <v>123</v>
      </c>
      <c r="X32" s="16">
        <v>2</v>
      </c>
      <c r="Y32" s="16">
        <v>2</v>
      </c>
      <c r="Z32" s="16">
        <v>0</v>
      </c>
      <c r="AA32" s="16"/>
      <c r="AB32" s="16"/>
      <c r="AC32" s="45"/>
      <c r="AD32" s="9"/>
    </row>
    <row r="33" spans="1:30" s="5" customFormat="1" ht="35.1" customHeight="1" x14ac:dyDescent="0.25">
      <c r="A33" s="83"/>
      <c r="B33" s="20" t="s">
        <v>70</v>
      </c>
      <c r="C33" s="16"/>
      <c r="D33" s="16"/>
      <c r="E33" s="16"/>
      <c r="F33" s="16">
        <v>2</v>
      </c>
      <c r="G33" s="16">
        <v>2</v>
      </c>
      <c r="H33" s="16">
        <v>0</v>
      </c>
      <c r="I33" s="20" t="s">
        <v>88</v>
      </c>
      <c r="J33" s="16">
        <v>2</v>
      </c>
      <c r="K33" s="16">
        <v>2</v>
      </c>
      <c r="L33" s="16">
        <v>0</v>
      </c>
      <c r="M33" s="16"/>
      <c r="N33" s="16"/>
      <c r="O33" s="16"/>
      <c r="P33" s="20"/>
      <c r="Q33" s="16"/>
      <c r="R33" s="16"/>
      <c r="S33" s="16"/>
      <c r="T33" s="17"/>
      <c r="U33" s="17"/>
      <c r="V33" s="17"/>
      <c r="W33" s="20" t="s">
        <v>124</v>
      </c>
      <c r="X33" s="16">
        <v>2</v>
      </c>
      <c r="Y33" s="16">
        <v>2</v>
      </c>
      <c r="Z33" s="16">
        <v>0</v>
      </c>
      <c r="AA33" s="16"/>
      <c r="AB33" s="16"/>
      <c r="AC33" s="45"/>
      <c r="AD33" s="9"/>
    </row>
    <row r="34" spans="1:30" s="5" customFormat="1" ht="35.1" customHeight="1" x14ac:dyDescent="0.25">
      <c r="A34" s="83"/>
      <c r="B34" s="20" t="s">
        <v>72</v>
      </c>
      <c r="C34" s="16"/>
      <c r="D34" s="16"/>
      <c r="E34" s="16"/>
      <c r="F34" s="16">
        <v>2</v>
      </c>
      <c r="G34" s="16">
        <v>2</v>
      </c>
      <c r="H34" s="16">
        <v>0</v>
      </c>
      <c r="I34" s="20" t="s">
        <v>89</v>
      </c>
      <c r="J34" s="16">
        <v>2</v>
      </c>
      <c r="K34" s="16">
        <v>2</v>
      </c>
      <c r="L34" s="16">
        <v>0</v>
      </c>
      <c r="M34" s="16"/>
      <c r="N34" s="16"/>
      <c r="O34" s="16"/>
      <c r="P34" s="20"/>
      <c r="Q34" s="16"/>
      <c r="R34" s="16"/>
      <c r="S34" s="16"/>
      <c r="T34" s="17"/>
      <c r="U34" s="17"/>
      <c r="V34" s="17"/>
      <c r="W34" s="20" t="s">
        <v>125</v>
      </c>
      <c r="X34" s="16">
        <v>2</v>
      </c>
      <c r="Y34" s="16">
        <v>2</v>
      </c>
      <c r="Z34" s="16">
        <v>0</v>
      </c>
      <c r="AA34" s="16"/>
      <c r="AB34" s="16"/>
      <c r="AC34" s="45"/>
      <c r="AD34" s="9"/>
    </row>
    <row r="35" spans="1:30" s="5" customFormat="1" ht="35.1" customHeight="1" x14ac:dyDescent="0.25">
      <c r="A35" s="83"/>
      <c r="B35" s="20" t="s">
        <v>73</v>
      </c>
      <c r="C35" s="16"/>
      <c r="D35" s="16"/>
      <c r="E35" s="16"/>
      <c r="F35" s="16">
        <v>3</v>
      </c>
      <c r="G35" s="16">
        <v>2</v>
      </c>
      <c r="H35" s="16">
        <v>2</v>
      </c>
      <c r="I35" s="20" t="s">
        <v>90</v>
      </c>
      <c r="J35" s="16">
        <v>2</v>
      </c>
      <c r="K35" s="16">
        <v>2</v>
      </c>
      <c r="L35" s="16">
        <v>0</v>
      </c>
      <c r="M35" s="16"/>
      <c r="N35" s="16"/>
      <c r="O35" s="16"/>
      <c r="P35" s="20"/>
      <c r="Q35" s="16"/>
      <c r="R35" s="16"/>
      <c r="S35" s="16"/>
      <c r="T35" s="17"/>
      <c r="U35" s="17"/>
      <c r="V35" s="17"/>
      <c r="W35" s="20" t="s">
        <v>126</v>
      </c>
      <c r="X35" s="16">
        <v>2</v>
      </c>
      <c r="Y35" s="16">
        <v>2</v>
      </c>
      <c r="Z35" s="16">
        <v>0</v>
      </c>
      <c r="AA35" s="16"/>
      <c r="AB35" s="16"/>
      <c r="AC35" s="45"/>
      <c r="AD35" s="9"/>
    </row>
    <row r="36" spans="1:30" s="5" customFormat="1" ht="35.1" customHeight="1" x14ac:dyDescent="0.25">
      <c r="A36" s="83"/>
      <c r="B36" s="20" t="s">
        <v>74</v>
      </c>
      <c r="C36" s="16"/>
      <c r="D36" s="16"/>
      <c r="E36" s="16"/>
      <c r="F36" s="16">
        <v>3</v>
      </c>
      <c r="G36" s="16">
        <v>2</v>
      </c>
      <c r="H36" s="16">
        <v>2</v>
      </c>
      <c r="I36" s="20" t="s">
        <v>91</v>
      </c>
      <c r="J36" s="16">
        <v>2</v>
      </c>
      <c r="K36" s="16">
        <v>2</v>
      </c>
      <c r="L36" s="16">
        <v>0</v>
      </c>
      <c r="M36" s="16"/>
      <c r="N36" s="16"/>
      <c r="O36" s="16"/>
      <c r="P36" s="20"/>
      <c r="Q36" s="16"/>
      <c r="R36" s="16"/>
      <c r="S36" s="16"/>
      <c r="T36" s="17"/>
      <c r="U36" s="17"/>
      <c r="V36" s="17"/>
      <c r="W36" s="20" t="s">
        <v>127</v>
      </c>
      <c r="X36" s="16">
        <v>2</v>
      </c>
      <c r="Y36" s="16">
        <v>2</v>
      </c>
      <c r="Z36" s="16">
        <v>0</v>
      </c>
      <c r="AA36" s="16"/>
      <c r="AB36" s="16"/>
      <c r="AC36" s="45"/>
      <c r="AD36" s="9"/>
    </row>
    <row r="37" spans="1:30" s="5" customFormat="1" ht="35.1" customHeight="1" x14ac:dyDescent="0.25">
      <c r="A37" s="83"/>
      <c r="B37" s="20"/>
      <c r="C37" s="16"/>
      <c r="D37" s="16"/>
      <c r="E37" s="16"/>
      <c r="F37" s="16"/>
      <c r="G37" s="16"/>
      <c r="H37" s="16"/>
      <c r="I37" s="20" t="s">
        <v>92</v>
      </c>
      <c r="J37" s="16">
        <v>2</v>
      </c>
      <c r="K37" s="16">
        <v>2</v>
      </c>
      <c r="L37" s="16">
        <v>0</v>
      </c>
      <c r="M37" s="16"/>
      <c r="N37" s="16"/>
      <c r="O37" s="16"/>
      <c r="P37" s="20"/>
      <c r="Q37" s="16"/>
      <c r="R37" s="16"/>
      <c r="S37" s="16"/>
      <c r="T37" s="17"/>
      <c r="U37" s="17"/>
      <c r="V37" s="17"/>
      <c r="W37" s="20" t="s">
        <v>128</v>
      </c>
      <c r="X37" s="16">
        <v>2</v>
      </c>
      <c r="Y37" s="16">
        <v>2</v>
      </c>
      <c r="Z37" s="16">
        <v>0</v>
      </c>
      <c r="AA37" s="16"/>
      <c r="AB37" s="16"/>
      <c r="AC37" s="45"/>
      <c r="AD37" s="9"/>
    </row>
    <row r="38" spans="1:30" s="5" customFormat="1" ht="35.1" customHeight="1" x14ac:dyDescent="0.25">
      <c r="A38" s="83"/>
      <c r="B38" s="20"/>
      <c r="C38" s="16"/>
      <c r="D38" s="16"/>
      <c r="E38" s="16"/>
      <c r="F38" s="16"/>
      <c r="G38" s="16"/>
      <c r="H38" s="16"/>
      <c r="I38" s="20" t="s">
        <v>93</v>
      </c>
      <c r="J38" s="16">
        <v>2</v>
      </c>
      <c r="K38" s="16">
        <v>2</v>
      </c>
      <c r="L38" s="16">
        <v>0</v>
      </c>
      <c r="M38" s="16"/>
      <c r="N38" s="16"/>
      <c r="O38" s="16"/>
      <c r="P38" s="20"/>
      <c r="Q38" s="16"/>
      <c r="R38" s="16"/>
      <c r="S38" s="16"/>
      <c r="T38" s="17"/>
      <c r="U38" s="17"/>
      <c r="V38" s="17"/>
      <c r="W38" s="20" t="s">
        <v>129</v>
      </c>
      <c r="X38" s="16">
        <v>2</v>
      </c>
      <c r="Y38" s="16">
        <v>2</v>
      </c>
      <c r="Z38" s="16">
        <v>0</v>
      </c>
      <c r="AA38" s="16"/>
      <c r="AB38" s="16"/>
      <c r="AC38" s="45"/>
      <c r="AD38" s="9"/>
    </row>
    <row r="39" spans="1:30" s="5" customFormat="1" ht="35.1" customHeight="1" x14ac:dyDescent="0.25">
      <c r="A39" s="83"/>
      <c r="B39" s="20"/>
      <c r="C39" s="16"/>
      <c r="D39" s="16"/>
      <c r="E39" s="16"/>
      <c r="F39" s="16"/>
      <c r="G39" s="16"/>
      <c r="H39" s="16"/>
      <c r="I39" s="20" t="s">
        <v>94</v>
      </c>
      <c r="J39" s="16">
        <v>2</v>
      </c>
      <c r="K39" s="16">
        <v>2</v>
      </c>
      <c r="L39" s="16">
        <v>0</v>
      </c>
      <c r="M39" s="16"/>
      <c r="N39" s="16"/>
      <c r="O39" s="16"/>
      <c r="P39" s="20"/>
      <c r="Q39" s="16"/>
      <c r="R39" s="16"/>
      <c r="S39" s="16"/>
      <c r="T39" s="17"/>
      <c r="U39" s="17"/>
      <c r="V39" s="17"/>
      <c r="W39" s="20" t="s">
        <v>130</v>
      </c>
      <c r="X39" s="16">
        <v>3</v>
      </c>
      <c r="Y39" s="16">
        <v>3</v>
      </c>
      <c r="Z39" s="16">
        <v>0</v>
      </c>
      <c r="AA39" s="16"/>
      <c r="AB39" s="16"/>
      <c r="AC39" s="45"/>
      <c r="AD39" s="9"/>
    </row>
    <row r="40" spans="1:30" s="5" customFormat="1" ht="35.1" customHeight="1" x14ac:dyDescent="0.25">
      <c r="A40" s="83"/>
      <c r="B40" s="20"/>
      <c r="C40" s="16"/>
      <c r="D40" s="16"/>
      <c r="E40" s="16"/>
      <c r="F40" s="16"/>
      <c r="G40" s="16"/>
      <c r="H40" s="16"/>
      <c r="I40" s="20" t="s">
        <v>95</v>
      </c>
      <c r="J40" s="16">
        <v>3</v>
      </c>
      <c r="K40" s="16">
        <v>2</v>
      </c>
      <c r="L40" s="16">
        <v>2</v>
      </c>
      <c r="M40" s="16"/>
      <c r="N40" s="16"/>
      <c r="O40" s="16"/>
      <c r="P40" s="20"/>
      <c r="Q40" s="16"/>
      <c r="R40" s="16"/>
      <c r="S40" s="16"/>
      <c r="T40" s="17"/>
      <c r="U40" s="17"/>
      <c r="V40" s="17"/>
      <c r="W40" s="20" t="s">
        <v>131</v>
      </c>
      <c r="X40" s="16">
        <v>3</v>
      </c>
      <c r="Y40" s="16">
        <v>2</v>
      </c>
      <c r="Z40" s="16">
        <v>2</v>
      </c>
      <c r="AA40" s="16"/>
      <c r="AB40" s="16"/>
      <c r="AC40" s="45"/>
      <c r="AD40" s="9"/>
    </row>
    <row r="41" spans="1:30" s="5" customFormat="1" ht="35.1" customHeight="1" x14ac:dyDescent="0.25">
      <c r="A41" s="83"/>
      <c r="B41" s="20"/>
      <c r="C41" s="16"/>
      <c r="D41" s="16"/>
      <c r="E41" s="16"/>
      <c r="F41" s="16"/>
      <c r="G41" s="16"/>
      <c r="H41" s="16"/>
      <c r="I41" s="20" t="s">
        <v>96</v>
      </c>
      <c r="J41" s="16">
        <v>3</v>
      </c>
      <c r="K41" s="16">
        <v>2</v>
      </c>
      <c r="L41" s="16">
        <v>2</v>
      </c>
      <c r="M41" s="16"/>
      <c r="N41" s="16"/>
      <c r="O41" s="16"/>
      <c r="P41" s="20"/>
      <c r="Q41" s="16"/>
      <c r="R41" s="16"/>
      <c r="S41" s="16"/>
      <c r="T41" s="17"/>
      <c r="U41" s="17"/>
      <c r="V41" s="17"/>
      <c r="W41" s="20" t="s">
        <v>132</v>
      </c>
      <c r="X41" s="16">
        <v>3</v>
      </c>
      <c r="Y41" s="16">
        <v>2</v>
      </c>
      <c r="Z41" s="16">
        <v>2</v>
      </c>
      <c r="AA41" s="16"/>
      <c r="AB41" s="16"/>
      <c r="AC41" s="45"/>
      <c r="AD41" s="9"/>
    </row>
    <row r="42" spans="1:30" s="5" customFormat="1" ht="35.1" customHeight="1" x14ac:dyDescent="0.25">
      <c r="A42" s="83"/>
      <c r="B42" s="20"/>
      <c r="C42" s="16"/>
      <c r="D42" s="16"/>
      <c r="E42" s="16"/>
      <c r="F42" s="16"/>
      <c r="G42" s="16"/>
      <c r="H42" s="16"/>
      <c r="I42" s="20" t="s">
        <v>97</v>
      </c>
      <c r="J42" s="16">
        <v>3</v>
      </c>
      <c r="K42" s="16">
        <v>2</v>
      </c>
      <c r="L42" s="16">
        <v>2</v>
      </c>
      <c r="M42" s="16"/>
      <c r="N42" s="16"/>
      <c r="O42" s="16"/>
      <c r="P42" s="20"/>
      <c r="Q42" s="16"/>
      <c r="R42" s="16"/>
      <c r="S42" s="16"/>
      <c r="T42" s="17"/>
      <c r="U42" s="17"/>
      <c r="V42" s="17"/>
      <c r="W42" s="20" t="s">
        <v>133</v>
      </c>
      <c r="X42" s="16">
        <v>3</v>
      </c>
      <c r="Y42" s="16">
        <v>2</v>
      </c>
      <c r="Z42" s="16">
        <v>2</v>
      </c>
      <c r="AA42" s="16"/>
      <c r="AB42" s="16"/>
      <c r="AC42" s="45"/>
      <c r="AD42" s="9"/>
    </row>
    <row r="43" spans="1:30" s="5" customFormat="1" ht="35.1" customHeight="1" x14ac:dyDescent="0.25">
      <c r="A43" s="83"/>
      <c r="B43" s="20"/>
      <c r="C43" s="16"/>
      <c r="D43" s="16"/>
      <c r="E43" s="16"/>
      <c r="F43" s="16"/>
      <c r="G43" s="16"/>
      <c r="H43" s="16"/>
      <c r="I43" s="20" t="s">
        <v>98</v>
      </c>
      <c r="J43" s="16">
        <v>3</v>
      </c>
      <c r="K43" s="16">
        <v>2</v>
      </c>
      <c r="L43" s="16">
        <v>2</v>
      </c>
      <c r="M43" s="16"/>
      <c r="N43" s="16"/>
      <c r="O43" s="16"/>
      <c r="P43" s="20"/>
      <c r="Q43" s="16"/>
      <c r="R43" s="16"/>
      <c r="S43" s="16"/>
      <c r="T43" s="17"/>
      <c r="U43" s="17"/>
      <c r="V43" s="17"/>
      <c r="W43" s="20" t="s">
        <v>134</v>
      </c>
      <c r="X43" s="16">
        <v>3</v>
      </c>
      <c r="Y43" s="16">
        <v>2</v>
      </c>
      <c r="Z43" s="16">
        <v>2</v>
      </c>
      <c r="AA43" s="16"/>
      <c r="AB43" s="16"/>
      <c r="AC43" s="45"/>
      <c r="AD43" s="9"/>
    </row>
    <row r="44" spans="1:30" s="5" customFormat="1" ht="35.1" customHeight="1" x14ac:dyDescent="0.25">
      <c r="A44" s="83"/>
      <c r="B44" s="20"/>
      <c r="C44" s="16"/>
      <c r="D44" s="16"/>
      <c r="E44" s="16"/>
      <c r="F44" s="16"/>
      <c r="G44" s="16"/>
      <c r="H44" s="16"/>
      <c r="I44" s="20" t="s">
        <v>99</v>
      </c>
      <c r="J44" s="16">
        <v>3</v>
      </c>
      <c r="K44" s="16">
        <v>2</v>
      </c>
      <c r="L44" s="16">
        <v>2</v>
      </c>
      <c r="M44" s="16"/>
      <c r="N44" s="16"/>
      <c r="O44" s="16"/>
      <c r="P44" s="20"/>
      <c r="Q44" s="16"/>
      <c r="R44" s="16"/>
      <c r="S44" s="16"/>
      <c r="T44" s="17"/>
      <c r="U44" s="17"/>
      <c r="V44" s="17"/>
      <c r="W44" s="20" t="s">
        <v>135</v>
      </c>
      <c r="X44" s="16">
        <v>3</v>
      </c>
      <c r="Y44" s="16">
        <v>2</v>
      </c>
      <c r="Z44" s="16">
        <v>2</v>
      </c>
      <c r="AA44" s="16"/>
      <c r="AB44" s="16"/>
      <c r="AC44" s="45"/>
      <c r="AD44" s="9"/>
    </row>
    <row r="45" spans="1:30" s="5" customFormat="1" ht="35.1" customHeight="1" x14ac:dyDescent="0.25">
      <c r="A45" s="83"/>
      <c r="B45" s="20"/>
      <c r="C45" s="16"/>
      <c r="D45" s="16"/>
      <c r="E45" s="16"/>
      <c r="F45" s="16"/>
      <c r="G45" s="16"/>
      <c r="H45" s="16"/>
      <c r="I45" s="20" t="s">
        <v>100</v>
      </c>
      <c r="J45" s="16">
        <v>3</v>
      </c>
      <c r="K45" s="16">
        <v>2</v>
      </c>
      <c r="L45" s="16">
        <v>2</v>
      </c>
      <c r="M45" s="16"/>
      <c r="N45" s="16"/>
      <c r="O45" s="16"/>
      <c r="P45" s="20"/>
      <c r="Q45" s="16"/>
      <c r="R45" s="16"/>
      <c r="S45" s="16"/>
      <c r="T45" s="17"/>
      <c r="U45" s="17"/>
      <c r="V45" s="17"/>
      <c r="W45" s="20" t="s">
        <v>136</v>
      </c>
      <c r="X45" s="16">
        <v>3</v>
      </c>
      <c r="Y45" s="16">
        <v>2</v>
      </c>
      <c r="Z45" s="16">
        <v>2</v>
      </c>
      <c r="AA45" s="16"/>
      <c r="AB45" s="16"/>
      <c r="AC45" s="45"/>
      <c r="AD45" s="9"/>
    </row>
    <row r="46" spans="1:30" s="5" customFormat="1" ht="35.1" customHeight="1" x14ac:dyDescent="0.25">
      <c r="A46" s="83"/>
      <c r="B46" s="20"/>
      <c r="C46" s="16"/>
      <c r="D46" s="16"/>
      <c r="E46" s="16"/>
      <c r="F46" s="16"/>
      <c r="G46" s="16"/>
      <c r="H46" s="16"/>
      <c r="I46" s="20" t="s">
        <v>101</v>
      </c>
      <c r="J46" s="16">
        <v>3</v>
      </c>
      <c r="K46" s="16">
        <v>2</v>
      </c>
      <c r="L46" s="16">
        <v>2</v>
      </c>
      <c r="M46" s="16"/>
      <c r="N46" s="16"/>
      <c r="O46" s="16"/>
      <c r="P46" s="20"/>
      <c r="Q46" s="16"/>
      <c r="R46" s="16"/>
      <c r="S46" s="16"/>
      <c r="T46" s="17"/>
      <c r="U46" s="17"/>
      <c r="V46" s="17"/>
      <c r="W46" s="20" t="s">
        <v>137</v>
      </c>
      <c r="X46" s="16">
        <v>3</v>
      </c>
      <c r="Y46" s="16">
        <v>2</v>
      </c>
      <c r="Z46" s="16">
        <v>2</v>
      </c>
      <c r="AA46" s="16"/>
      <c r="AB46" s="16"/>
      <c r="AC46" s="45"/>
      <c r="AD46" s="9"/>
    </row>
    <row r="47" spans="1:30" s="5" customFormat="1" ht="35.1" customHeight="1" x14ac:dyDescent="0.25">
      <c r="A47" s="83"/>
      <c r="B47" s="20"/>
      <c r="C47" s="16"/>
      <c r="D47" s="16"/>
      <c r="E47" s="16"/>
      <c r="F47" s="16"/>
      <c r="G47" s="16"/>
      <c r="H47" s="16"/>
      <c r="I47" s="20" t="s">
        <v>102</v>
      </c>
      <c r="J47" s="16">
        <v>3</v>
      </c>
      <c r="K47" s="16">
        <v>2</v>
      </c>
      <c r="L47" s="16">
        <v>2</v>
      </c>
      <c r="M47" s="16"/>
      <c r="N47" s="16"/>
      <c r="O47" s="16"/>
      <c r="P47" s="20"/>
      <c r="Q47" s="16"/>
      <c r="R47" s="16"/>
      <c r="S47" s="16"/>
      <c r="T47" s="17"/>
      <c r="U47" s="17"/>
      <c r="V47" s="17"/>
      <c r="W47" s="20" t="s">
        <v>138</v>
      </c>
      <c r="X47" s="16">
        <v>3</v>
      </c>
      <c r="Y47" s="16">
        <v>2</v>
      </c>
      <c r="Z47" s="16">
        <v>2</v>
      </c>
      <c r="AA47" s="16"/>
      <c r="AB47" s="16"/>
      <c r="AC47" s="45"/>
      <c r="AD47" s="9"/>
    </row>
    <row r="48" spans="1:30" s="5" customFormat="1" ht="35.1" customHeight="1" x14ac:dyDescent="0.25">
      <c r="A48" s="83"/>
      <c r="B48" s="20"/>
      <c r="C48" s="16"/>
      <c r="D48" s="16"/>
      <c r="E48" s="16"/>
      <c r="F48" s="16"/>
      <c r="G48" s="16"/>
      <c r="H48" s="16"/>
      <c r="I48" s="20" t="s">
        <v>103</v>
      </c>
      <c r="J48" s="16">
        <v>3</v>
      </c>
      <c r="K48" s="16">
        <v>2</v>
      </c>
      <c r="L48" s="16">
        <v>2</v>
      </c>
      <c r="M48" s="16"/>
      <c r="N48" s="16"/>
      <c r="O48" s="16"/>
      <c r="P48" s="20"/>
      <c r="Q48" s="16"/>
      <c r="R48" s="16"/>
      <c r="S48" s="16"/>
      <c r="T48" s="17"/>
      <c r="U48" s="17"/>
      <c r="V48" s="17"/>
      <c r="W48" s="20" t="s">
        <v>139</v>
      </c>
      <c r="X48" s="16"/>
      <c r="Y48" s="16"/>
      <c r="Z48" s="16"/>
      <c r="AA48" s="16">
        <v>1</v>
      </c>
      <c r="AB48" s="16">
        <v>2</v>
      </c>
      <c r="AC48" s="45">
        <v>0</v>
      </c>
      <c r="AD48" s="9"/>
    </row>
    <row r="49" spans="1:30" s="5" customFormat="1" ht="35.1" customHeight="1" x14ac:dyDescent="0.25">
      <c r="A49" s="83"/>
      <c r="B49" s="20"/>
      <c r="C49" s="16"/>
      <c r="D49" s="16"/>
      <c r="E49" s="16"/>
      <c r="F49" s="16"/>
      <c r="G49" s="16"/>
      <c r="H49" s="16"/>
      <c r="I49" s="20" t="s">
        <v>104</v>
      </c>
      <c r="J49" s="16"/>
      <c r="K49" s="16"/>
      <c r="L49" s="16"/>
      <c r="M49" s="16">
        <v>2</v>
      </c>
      <c r="N49" s="16">
        <v>2</v>
      </c>
      <c r="O49" s="16">
        <v>0</v>
      </c>
      <c r="P49" s="20"/>
      <c r="Q49" s="16"/>
      <c r="R49" s="16"/>
      <c r="S49" s="16"/>
      <c r="T49" s="17"/>
      <c r="U49" s="17"/>
      <c r="V49" s="17"/>
      <c r="W49" s="20" t="s">
        <v>140</v>
      </c>
      <c r="X49" s="16"/>
      <c r="Y49" s="16"/>
      <c r="Z49" s="16"/>
      <c r="AA49" s="16">
        <v>1</v>
      </c>
      <c r="AB49" s="16">
        <v>2</v>
      </c>
      <c r="AC49" s="45">
        <v>0</v>
      </c>
      <c r="AD49" s="9"/>
    </row>
    <row r="50" spans="1:30" s="5" customFormat="1" ht="35.1" customHeight="1" x14ac:dyDescent="0.25">
      <c r="A50" s="83"/>
      <c r="B50" s="20"/>
      <c r="C50" s="16"/>
      <c r="D50" s="16"/>
      <c r="E50" s="16"/>
      <c r="F50" s="16"/>
      <c r="G50" s="16"/>
      <c r="H50" s="16"/>
      <c r="I50" s="20" t="s">
        <v>105</v>
      </c>
      <c r="J50" s="16"/>
      <c r="K50" s="16"/>
      <c r="L50" s="16"/>
      <c r="M50" s="16">
        <v>2</v>
      </c>
      <c r="N50" s="16">
        <v>2</v>
      </c>
      <c r="O50" s="16">
        <v>0</v>
      </c>
      <c r="P50" s="20"/>
      <c r="Q50" s="16"/>
      <c r="R50" s="16"/>
      <c r="S50" s="16"/>
      <c r="T50" s="17"/>
      <c r="U50" s="17"/>
      <c r="V50" s="17"/>
      <c r="W50" s="20" t="s">
        <v>141</v>
      </c>
      <c r="X50" s="16"/>
      <c r="Y50" s="16"/>
      <c r="Z50" s="16"/>
      <c r="AA50" s="16">
        <v>2</v>
      </c>
      <c r="AB50" s="16">
        <v>2</v>
      </c>
      <c r="AC50" s="45">
        <v>0</v>
      </c>
      <c r="AD50" s="9"/>
    </row>
    <row r="51" spans="1:30" s="5" customFormat="1" ht="35.1" customHeight="1" x14ac:dyDescent="0.25">
      <c r="A51" s="83"/>
      <c r="B51" s="20"/>
      <c r="C51" s="16"/>
      <c r="D51" s="16"/>
      <c r="E51" s="16"/>
      <c r="F51" s="16"/>
      <c r="G51" s="16"/>
      <c r="H51" s="16"/>
      <c r="I51" s="20" t="s">
        <v>106</v>
      </c>
      <c r="J51" s="16"/>
      <c r="K51" s="16"/>
      <c r="L51" s="16"/>
      <c r="M51" s="16">
        <v>2</v>
      </c>
      <c r="N51" s="16">
        <v>2</v>
      </c>
      <c r="O51" s="16">
        <v>0</v>
      </c>
      <c r="P51" s="20"/>
      <c r="Q51" s="16"/>
      <c r="R51" s="16"/>
      <c r="S51" s="16"/>
      <c r="T51" s="17"/>
      <c r="U51" s="17"/>
      <c r="V51" s="17"/>
      <c r="W51" s="20" t="s">
        <v>142</v>
      </c>
      <c r="X51" s="16"/>
      <c r="Y51" s="16"/>
      <c r="Z51" s="16"/>
      <c r="AA51" s="16">
        <v>2</v>
      </c>
      <c r="AB51" s="16">
        <v>2</v>
      </c>
      <c r="AC51" s="45">
        <v>0</v>
      </c>
      <c r="AD51" s="9"/>
    </row>
    <row r="52" spans="1:30" s="5" customFormat="1" ht="35.1" customHeight="1" x14ac:dyDescent="0.25">
      <c r="A52" s="83"/>
      <c r="B52" s="20"/>
      <c r="C52" s="16"/>
      <c r="D52" s="16"/>
      <c r="E52" s="16"/>
      <c r="F52" s="16"/>
      <c r="G52" s="16"/>
      <c r="H52" s="16"/>
      <c r="I52" s="20" t="s">
        <v>107</v>
      </c>
      <c r="J52" s="16"/>
      <c r="K52" s="16"/>
      <c r="L52" s="16"/>
      <c r="M52" s="16">
        <v>2</v>
      </c>
      <c r="N52" s="16">
        <v>2</v>
      </c>
      <c r="O52" s="16">
        <v>0</v>
      </c>
      <c r="P52" s="20"/>
      <c r="Q52" s="16"/>
      <c r="R52" s="16"/>
      <c r="S52" s="16"/>
      <c r="T52" s="17"/>
      <c r="U52" s="17"/>
      <c r="V52" s="17"/>
      <c r="W52" s="20" t="s">
        <v>143</v>
      </c>
      <c r="X52" s="16"/>
      <c r="Y52" s="16"/>
      <c r="Z52" s="16"/>
      <c r="AA52" s="16">
        <v>2</v>
      </c>
      <c r="AB52" s="16">
        <v>2</v>
      </c>
      <c r="AC52" s="45">
        <v>0</v>
      </c>
      <c r="AD52" s="9"/>
    </row>
    <row r="53" spans="1:30" s="5" customFormat="1" ht="35.1" customHeight="1" x14ac:dyDescent="0.25">
      <c r="A53" s="83"/>
      <c r="B53" s="20"/>
      <c r="C53" s="16"/>
      <c r="D53" s="16"/>
      <c r="E53" s="16"/>
      <c r="F53" s="16"/>
      <c r="G53" s="16"/>
      <c r="H53" s="16"/>
      <c r="I53" s="20" t="s">
        <v>108</v>
      </c>
      <c r="J53" s="16"/>
      <c r="K53" s="16"/>
      <c r="L53" s="16"/>
      <c r="M53" s="16">
        <v>2</v>
      </c>
      <c r="N53" s="16">
        <v>2</v>
      </c>
      <c r="O53" s="16">
        <v>0</v>
      </c>
      <c r="P53" s="20"/>
      <c r="Q53" s="16"/>
      <c r="R53" s="16"/>
      <c r="S53" s="16"/>
      <c r="T53" s="17"/>
      <c r="U53" s="17"/>
      <c r="V53" s="17"/>
      <c r="W53" s="20" t="s">
        <v>144</v>
      </c>
      <c r="X53" s="16"/>
      <c r="Y53" s="16"/>
      <c r="Z53" s="16"/>
      <c r="AA53" s="16">
        <v>2</v>
      </c>
      <c r="AB53" s="16">
        <v>2</v>
      </c>
      <c r="AC53" s="45">
        <v>0</v>
      </c>
      <c r="AD53" s="9"/>
    </row>
    <row r="54" spans="1:30" s="5" customFormat="1" ht="35.1" customHeight="1" x14ac:dyDescent="0.25">
      <c r="A54" s="83"/>
      <c r="B54" s="20"/>
      <c r="C54" s="16"/>
      <c r="D54" s="16"/>
      <c r="E54" s="16"/>
      <c r="F54" s="16"/>
      <c r="G54" s="16"/>
      <c r="H54" s="16"/>
      <c r="I54" s="20" t="s">
        <v>109</v>
      </c>
      <c r="J54" s="16"/>
      <c r="K54" s="16"/>
      <c r="L54" s="16"/>
      <c r="M54" s="16">
        <v>2</v>
      </c>
      <c r="N54" s="16">
        <v>2</v>
      </c>
      <c r="O54" s="16">
        <v>0</v>
      </c>
      <c r="P54" s="20"/>
      <c r="Q54" s="16"/>
      <c r="R54" s="16"/>
      <c r="S54" s="16"/>
      <c r="T54" s="17"/>
      <c r="U54" s="17"/>
      <c r="V54" s="17"/>
      <c r="W54" s="20" t="s">
        <v>145</v>
      </c>
      <c r="X54" s="16"/>
      <c r="Y54" s="16"/>
      <c r="Z54" s="16"/>
      <c r="AA54" s="16">
        <v>2</v>
      </c>
      <c r="AB54" s="16">
        <v>2</v>
      </c>
      <c r="AC54" s="45">
        <v>0</v>
      </c>
      <c r="AD54" s="9"/>
    </row>
    <row r="55" spans="1:30" s="5" customFormat="1" ht="35.1" customHeight="1" x14ac:dyDescent="0.25">
      <c r="A55" s="83"/>
      <c r="B55" s="20"/>
      <c r="C55" s="16"/>
      <c r="D55" s="16"/>
      <c r="E55" s="16"/>
      <c r="F55" s="16"/>
      <c r="G55" s="16"/>
      <c r="H55" s="16"/>
      <c r="I55" s="20" t="s">
        <v>110</v>
      </c>
      <c r="J55" s="16"/>
      <c r="K55" s="16"/>
      <c r="L55" s="16"/>
      <c r="M55" s="16">
        <v>2</v>
      </c>
      <c r="N55" s="16">
        <v>2</v>
      </c>
      <c r="O55" s="16">
        <v>0</v>
      </c>
      <c r="P55" s="20"/>
      <c r="Q55" s="16"/>
      <c r="R55" s="16"/>
      <c r="S55" s="16"/>
      <c r="T55" s="17"/>
      <c r="U55" s="17"/>
      <c r="V55" s="17"/>
      <c r="W55" s="20" t="s">
        <v>146</v>
      </c>
      <c r="X55" s="16"/>
      <c r="Y55" s="16"/>
      <c r="Z55" s="16"/>
      <c r="AA55" s="16">
        <v>2</v>
      </c>
      <c r="AB55" s="16">
        <v>2</v>
      </c>
      <c r="AC55" s="45">
        <v>0</v>
      </c>
      <c r="AD55" s="9"/>
    </row>
    <row r="56" spans="1:30" s="5" customFormat="1" ht="35.1" customHeight="1" x14ac:dyDescent="0.25">
      <c r="A56" s="83"/>
      <c r="B56" s="20"/>
      <c r="C56" s="16"/>
      <c r="D56" s="16"/>
      <c r="E56" s="16"/>
      <c r="F56" s="16"/>
      <c r="G56" s="16"/>
      <c r="H56" s="16"/>
      <c r="I56" s="20" t="s">
        <v>111</v>
      </c>
      <c r="J56" s="16"/>
      <c r="K56" s="16"/>
      <c r="L56" s="16"/>
      <c r="M56" s="16">
        <v>3</v>
      </c>
      <c r="N56" s="16">
        <v>2</v>
      </c>
      <c r="O56" s="16">
        <v>2</v>
      </c>
      <c r="P56" s="20"/>
      <c r="Q56" s="16"/>
      <c r="R56" s="16"/>
      <c r="S56" s="16"/>
      <c r="T56" s="17"/>
      <c r="U56" s="17"/>
      <c r="V56" s="17"/>
      <c r="W56" s="20" t="s">
        <v>147</v>
      </c>
      <c r="X56" s="16"/>
      <c r="Y56" s="16"/>
      <c r="Z56" s="16"/>
      <c r="AA56" s="16">
        <v>2</v>
      </c>
      <c r="AB56" s="16">
        <v>2</v>
      </c>
      <c r="AC56" s="45">
        <v>0</v>
      </c>
      <c r="AD56" s="9"/>
    </row>
    <row r="57" spans="1:30" s="5" customFormat="1" ht="35.1" customHeight="1" x14ac:dyDescent="0.25">
      <c r="A57" s="83"/>
      <c r="B57" s="20"/>
      <c r="C57" s="16"/>
      <c r="D57" s="16"/>
      <c r="E57" s="16"/>
      <c r="F57" s="16"/>
      <c r="G57" s="16"/>
      <c r="H57" s="16"/>
      <c r="I57" s="20" t="s">
        <v>112</v>
      </c>
      <c r="J57" s="16"/>
      <c r="K57" s="16"/>
      <c r="L57" s="16"/>
      <c r="M57" s="16">
        <v>3</v>
      </c>
      <c r="N57" s="16">
        <v>2</v>
      </c>
      <c r="O57" s="16">
        <v>2</v>
      </c>
      <c r="P57" s="20"/>
      <c r="Q57" s="16"/>
      <c r="R57" s="16"/>
      <c r="S57" s="16"/>
      <c r="T57" s="17"/>
      <c r="U57" s="17"/>
      <c r="V57" s="17"/>
      <c r="W57" s="20" t="s">
        <v>148</v>
      </c>
      <c r="X57" s="16"/>
      <c r="Y57" s="16"/>
      <c r="Z57" s="16"/>
      <c r="AA57" s="16">
        <v>2</v>
      </c>
      <c r="AB57" s="16">
        <v>2</v>
      </c>
      <c r="AC57" s="45">
        <v>0</v>
      </c>
      <c r="AD57" s="9"/>
    </row>
    <row r="58" spans="1:30" s="5" customFormat="1" ht="35.1" customHeight="1" x14ac:dyDescent="0.25">
      <c r="A58" s="83"/>
      <c r="B58" s="20"/>
      <c r="C58" s="16"/>
      <c r="D58" s="16"/>
      <c r="E58" s="16"/>
      <c r="F58" s="16"/>
      <c r="G58" s="16"/>
      <c r="H58" s="16"/>
      <c r="I58" s="20" t="s">
        <v>113</v>
      </c>
      <c r="J58" s="16"/>
      <c r="K58" s="16"/>
      <c r="L58" s="16"/>
      <c r="M58" s="16">
        <v>3</v>
      </c>
      <c r="N58" s="16">
        <v>2</v>
      </c>
      <c r="O58" s="16">
        <v>2</v>
      </c>
      <c r="P58" s="20"/>
      <c r="Q58" s="16"/>
      <c r="R58" s="16"/>
      <c r="S58" s="16"/>
      <c r="T58" s="17"/>
      <c r="U58" s="17"/>
      <c r="V58" s="17"/>
      <c r="W58" s="20" t="s">
        <v>149</v>
      </c>
      <c r="X58" s="16"/>
      <c r="Y58" s="16"/>
      <c r="Z58" s="16"/>
      <c r="AA58" s="16">
        <v>3</v>
      </c>
      <c r="AB58" s="16">
        <v>3</v>
      </c>
      <c r="AC58" s="45">
        <v>0</v>
      </c>
      <c r="AD58" s="9"/>
    </row>
    <row r="59" spans="1:30" s="5" customFormat="1" ht="35.1" customHeight="1" x14ac:dyDescent="0.25">
      <c r="A59" s="83"/>
      <c r="B59" s="20"/>
      <c r="C59" s="16"/>
      <c r="D59" s="16"/>
      <c r="E59" s="16"/>
      <c r="F59" s="16"/>
      <c r="G59" s="16"/>
      <c r="H59" s="16"/>
      <c r="I59" s="20" t="s">
        <v>153</v>
      </c>
      <c r="J59" s="16"/>
      <c r="K59" s="16"/>
      <c r="L59" s="16"/>
      <c r="M59" s="16">
        <v>3</v>
      </c>
      <c r="N59" s="16">
        <v>2</v>
      </c>
      <c r="O59" s="16">
        <v>2</v>
      </c>
      <c r="P59" s="20"/>
      <c r="Q59" s="16"/>
      <c r="R59" s="16"/>
      <c r="S59" s="16"/>
      <c r="T59" s="17"/>
      <c r="U59" s="17"/>
      <c r="V59" s="17"/>
      <c r="W59" s="20" t="s">
        <v>150</v>
      </c>
      <c r="X59" s="16"/>
      <c r="Y59" s="16"/>
      <c r="Z59" s="16"/>
      <c r="AA59" s="16">
        <v>3</v>
      </c>
      <c r="AB59" s="16">
        <v>2</v>
      </c>
      <c r="AC59" s="45">
        <v>2</v>
      </c>
      <c r="AD59" s="9"/>
    </row>
    <row r="60" spans="1:30" s="5" customFormat="1" ht="35.1" customHeight="1" x14ac:dyDescent="0.25">
      <c r="A60" s="83"/>
      <c r="B60" s="20"/>
      <c r="C60" s="16"/>
      <c r="D60" s="16"/>
      <c r="E60" s="16"/>
      <c r="F60" s="16"/>
      <c r="G60" s="16"/>
      <c r="H60" s="16"/>
      <c r="I60" s="20" t="s">
        <v>111</v>
      </c>
      <c r="J60" s="16"/>
      <c r="K60" s="16"/>
      <c r="L60" s="16"/>
      <c r="M60" s="16">
        <v>3</v>
      </c>
      <c r="N60" s="16">
        <v>2</v>
      </c>
      <c r="O60" s="16">
        <v>2</v>
      </c>
      <c r="P60" s="20"/>
      <c r="Q60" s="16"/>
      <c r="R60" s="16"/>
      <c r="S60" s="16"/>
      <c r="T60" s="17"/>
      <c r="U60" s="17"/>
      <c r="V60" s="17"/>
      <c r="W60" s="20" t="s">
        <v>151</v>
      </c>
      <c r="X60" s="16"/>
      <c r="Y60" s="16"/>
      <c r="Z60" s="16"/>
      <c r="AA60" s="16">
        <v>3</v>
      </c>
      <c r="AB60" s="16">
        <v>2</v>
      </c>
      <c r="AC60" s="45">
        <v>2</v>
      </c>
      <c r="AD60" s="9"/>
    </row>
    <row r="61" spans="1:30" s="5" customFormat="1" ht="35.1" customHeight="1" x14ac:dyDescent="0.25">
      <c r="A61" s="83"/>
      <c r="B61" s="20"/>
      <c r="C61" s="16"/>
      <c r="D61" s="16"/>
      <c r="E61" s="16"/>
      <c r="F61" s="16"/>
      <c r="G61" s="16"/>
      <c r="H61" s="16"/>
      <c r="I61" s="20" t="s">
        <v>115</v>
      </c>
      <c r="J61" s="16"/>
      <c r="K61" s="16"/>
      <c r="L61" s="16"/>
      <c r="M61" s="16">
        <v>3</v>
      </c>
      <c r="N61" s="16">
        <v>2</v>
      </c>
      <c r="O61" s="16">
        <v>2</v>
      </c>
      <c r="P61" s="20"/>
      <c r="Q61" s="16"/>
      <c r="R61" s="16"/>
      <c r="S61" s="16"/>
      <c r="T61" s="17"/>
      <c r="U61" s="17"/>
      <c r="V61" s="17"/>
      <c r="W61" s="20"/>
      <c r="X61" s="16"/>
      <c r="Y61" s="16"/>
      <c r="Z61" s="16"/>
      <c r="AA61" s="16"/>
      <c r="AB61" s="16"/>
      <c r="AC61" s="45"/>
      <c r="AD61" s="9"/>
    </row>
    <row r="62" spans="1:30" s="5" customFormat="1" ht="35.1" customHeight="1" x14ac:dyDescent="0.25">
      <c r="A62" s="83"/>
      <c r="B62" s="20"/>
      <c r="C62" s="16"/>
      <c r="D62" s="16"/>
      <c r="E62" s="16"/>
      <c r="F62" s="16"/>
      <c r="G62" s="16"/>
      <c r="H62" s="16"/>
      <c r="I62" s="20" t="s">
        <v>116</v>
      </c>
      <c r="J62" s="16"/>
      <c r="K62" s="16"/>
      <c r="L62" s="16"/>
      <c r="M62" s="16">
        <v>3</v>
      </c>
      <c r="N62" s="16">
        <v>2</v>
      </c>
      <c r="O62" s="16">
        <v>2</v>
      </c>
      <c r="P62" s="20"/>
      <c r="Q62" s="16"/>
      <c r="R62" s="16"/>
      <c r="S62" s="16"/>
      <c r="T62" s="17"/>
      <c r="U62" s="17"/>
      <c r="V62" s="17"/>
      <c r="W62" s="20"/>
      <c r="X62" s="16"/>
      <c r="Y62" s="16"/>
      <c r="Z62" s="16"/>
      <c r="AA62" s="16"/>
      <c r="AB62" s="16"/>
      <c r="AC62" s="45"/>
      <c r="AD62" s="9"/>
    </row>
    <row r="63" spans="1:30" s="5" customFormat="1" ht="35.1" customHeight="1" thickBot="1" x14ac:dyDescent="0.3">
      <c r="A63" s="83"/>
      <c r="B63" s="20"/>
      <c r="C63" s="16"/>
      <c r="D63" s="16"/>
      <c r="E63" s="16"/>
      <c r="F63" s="16"/>
      <c r="G63" s="16"/>
      <c r="H63" s="16"/>
      <c r="I63" s="14" t="s">
        <v>117</v>
      </c>
      <c r="J63" s="15"/>
      <c r="K63" s="15"/>
      <c r="L63" s="15"/>
      <c r="M63" s="15">
        <v>3</v>
      </c>
      <c r="N63" s="15">
        <v>2</v>
      </c>
      <c r="O63" s="15">
        <v>2</v>
      </c>
      <c r="P63" s="20"/>
      <c r="Q63" s="16"/>
      <c r="R63" s="16"/>
      <c r="S63" s="16"/>
      <c r="T63" s="17"/>
      <c r="U63" s="17"/>
      <c r="V63" s="17"/>
      <c r="W63" s="20"/>
      <c r="X63" s="16"/>
      <c r="Y63" s="16"/>
      <c r="Z63" s="16"/>
      <c r="AA63" s="16"/>
      <c r="AB63" s="16"/>
      <c r="AC63" s="45"/>
      <c r="AD63" s="9"/>
    </row>
    <row r="64" spans="1:30" s="5" customFormat="1" ht="35.1" customHeight="1" x14ac:dyDescent="0.25">
      <c r="A64" s="96" t="s">
        <v>11</v>
      </c>
      <c r="B64" s="35" t="s">
        <v>14</v>
      </c>
      <c r="C64" s="36">
        <f t="shared" ref="C64:H64" si="16">SUM(C11,C18,C26)</f>
        <v>20</v>
      </c>
      <c r="D64" s="36">
        <f t="shared" si="16"/>
        <v>22</v>
      </c>
      <c r="E64" s="36">
        <f t="shared" si="16"/>
        <v>2</v>
      </c>
      <c r="F64" s="36">
        <f t="shared" si="16"/>
        <v>16</v>
      </c>
      <c r="G64" s="36">
        <f t="shared" si="16"/>
        <v>18</v>
      </c>
      <c r="H64" s="36">
        <f t="shared" si="16"/>
        <v>4</v>
      </c>
      <c r="I64" s="35" t="s">
        <v>15</v>
      </c>
      <c r="J64" s="36">
        <f t="shared" ref="J64:O64" si="17">SUM(J11,J18,J26)</f>
        <v>7</v>
      </c>
      <c r="K64" s="36">
        <f t="shared" si="17"/>
        <v>10</v>
      </c>
      <c r="L64" s="36">
        <f t="shared" si="17"/>
        <v>0</v>
      </c>
      <c r="M64" s="36">
        <f t="shared" si="17"/>
        <v>11</v>
      </c>
      <c r="N64" s="36">
        <f t="shared" si="17"/>
        <v>16</v>
      </c>
      <c r="O64" s="36">
        <f t="shared" si="17"/>
        <v>0</v>
      </c>
      <c r="P64" s="35" t="s">
        <v>14</v>
      </c>
      <c r="Q64" s="36">
        <f t="shared" ref="Q64:V64" si="18">SUM(Q11,Q18,Q26)</f>
        <v>9</v>
      </c>
      <c r="R64" s="36">
        <f t="shared" si="18"/>
        <v>0</v>
      </c>
      <c r="S64" s="36">
        <f t="shared" si="18"/>
        <v>40</v>
      </c>
      <c r="T64" s="36">
        <f t="shared" si="18"/>
        <v>9</v>
      </c>
      <c r="U64" s="36">
        <f t="shared" si="18"/>
        <v>0</v>
      </c>
      <c r="V64" s="36">
        <f t="shared" si="18"/>
        <v>40</v>
      </c>
      <c r="W64" s="35" t="s">
        <v>14</v>
      </c>
      <c r="X64" s="36">
        <f t="shared" ref="X64:AC64" si="19">SUM(X11,X18,X26)</f>
        <v>5</v>
      </c>
      <c r="Y64" s="36">
        <f t="shared" si="19"/>
        <v>6</v>
      </c>
      <c r="Z64" s="36">
        <f t="shared" si="19"/>
        <v>0</v>
      </c>
      <c r="AA64" s="36">
        <f t="shared" si="19"/>
        <v>4</v>
      </c>
      <c r="AB64" s="36">
        <f t="shared" si="19"/>
        <v>5</v>
      </c>
      <c r="AC64" s="47">
        <f t="shared" si="19"/>
        <v>0</v>
      </c>
      <c r="AD64" s="10">
        <f>SUM(C64,F64,J64,M64,Q64,T64,X64,AA64)</f>
        <v>81</v>
      </c>
    </row>
    <row r="65" spans="1:30" s="5" customFormat="1" ht="35.1" customHeight="1" x14ac:dyDescent="0.25">
      <c r="A65" s="97"/>
      <c r="B65" s="33" t="s">
        <v>16</v>
      </c>
      <c r="C65" s="34">
        <v>0</v>
      </c>
      <c r="D65" s="34">
        <v>0</v>
      </c>
      <c r="E65" s="34">
        <v>0</v>
      </c>
      <c r="F65" s="34">
        <v>2</v>
      </c>
      <c r="G65" s="34">
        <v>2</v>
      </c>
      <c r="H65" s="34">
        <v>0</v>
      </c>
      <c r="I65" s="33" t="s">
        <v>16</v>
      </c>
      <c r="J65" s="34">
        <v>14</v>
      </c>
      <c r="K65" s="34">
        <v>14</v>
      </c>
      <c r="L65" s="34">
        <v>0</v>
      </c>
      <c r="M65" s="34">
        <v>8</v>
      </c>
      <c r="N65" s="34">
        <v>8</v>
      </c>
      <c r="O65" s="34">
        <v>0</v>
      </c>
      <c r="P65" s="33" t="s">
        <v>16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3" t="s">
        <v>16</v>
      </c>
      <c r="X65" s="34">
        <v>12</v>
      </c>
      <c r="Y65" s="34">
        <v>12</v>
      </c>
      <c r="Z65" s="34">
        <v>0</v>
      </c>
      <c r="AA65" s="34">
        <v>10</v>
      </c>
      <c r="AB65" s="34">
        <v>10</v>
      </c>
      <c r="AC65" s="48">
        <v>0</v>
      </c>
      <c r="AD65" s="10">
        <f>SUM(C65,F65,J65,M65,Q65,T65,X65,AA65)</f>
        <v>46</v>
      </c>
    </row>
    <row r="66" spans="1:30" s="5" customFormat="1" ht="35.1" customHeight="1" thickBot="1" x14ac:dyDescent="0.3">
      <c r="A66" s="98"/>
      <c r="B66" s="37" t="s">
        <v>17</v>
      </c>
      <c r="C66" s="38">
        <f>SUM(C64:C65)</f>
        <v>20</v>
      </c>
      <c r="D66" s="38">
        <f t="shared" ref="D66:H66" si="20">SUM(D64:D65)</f>
        <v>22</v>
      </c>
      <c r="E66" s="38">
        <f t="shared" si="20"/>
        <v>2</v>
      </c>
      <c r="F66" s="38">
        <f t="shared" si="20"/>
        <v>18</v>
      </c>
      <c r="G66" s="38">
        <f t="shared" si="20"/>
        <v>20</v>
      </c>
      <c r="H66" s="38">
        <f t="shared" si="20"/>
        <v>4</v>
      </c>
      <c r="I66" s="37" t="s">
        <v>114</v>
      </c>
      <c r="J66" s="38">
        <f t="shared" ref="J66:O66" si="21">SUM(J64:J65)</f>
        <v>21</v>
      </c>
      <c r="K66" s="38">
        <f t="shared" si="21"/>
        <v>24</v>
      </c>
      <c r="L66" s="38">
        <f t="shared" si="21"/>
        <v>0</v>
      </c>
      <c r="M66" s="38">
        <f t="shared" si="21"/>
        <v>19</v>
      </c>
      <c r="N66" s="38">
        <f t="shared" si="21"/>
        <v>24</v>
      </c>
      <c r="O66" s="38">
        <f t="shared" si="21"/>
        <v>0</v>
      </c>
      <c r="P66" s="37" t="s">
        <v>17</v>
      </c>
      <c r="Q66" s="38">
        <f t="shared" ref="Q66:V66" si="22">SUM(Q64:Q65)</f>
        <v>9</v>
      </c>
      <c r="R66" s="38">
        <f t="shared" si="22"/>
        <v>0</v>
      </c>
      <c r="S66" s="38">
        <f t="shared" si="22"/>
        <v>40</v>
      </c>
      <c r="T66" s="38">
        <f t="shared" si="22"/>
        <v>9</v>
      </c>
      <c r="U66" s="38">
        <f t="shared" si="22"/>
        <v>0</v>
      </c>
      <c r="V66" s="38">
        <f t="shared" si="22"/>
        <v>40</v>
      </c>
      <c r="W66" s="37" t="s">
        <v>17</v>
      </c>
      <c r="X66" s="38">
        <f t="shared" ref="X66:AC66" si="23">SUM(X64:X65)</f>
        <v>17</v>
      </c>
      <c r="Y66" s="38">
        <f t="shared" si="23"/>
        <v>18</v>
      </c>
      <c r="Z66" s="38">
        <f t="shared" si="23"/>
        <v>0</v>
      </c>
      <c r="AA66" s="38">
        <f t="shared" si="23"/>
        <v>14</v>
      </c>
      <c r="AB66" s="38">
        <f t="shared" si="23"/>
        <v>15</v>
      </c>
      <c r="AC66" s="49">
        <f t="shared" si="23"/>
        <v>0</v>
      </c>
      <c r="AD66" s="12">
        <f>SUM(C66,F66,J66,M66,Q66,T66,X66,AA66)</f>
        <v>127</v>
      </c>
    </row>
    <row r="67" spans="1:30" s="5" customFormat="1" ht="35.1" customHeight="1" thickBot="1" x14ac:dyDescent="0.3">
      <c r="A67" s="39"/>
      <c r="B67" s="40"/>
      <c r="C67" s="41"/>
      <c r="D67" s="41"/>
      <c r="E67" s="41"/>
      <c r="F67" s="41"/>
      <c r="G67" s="41"/>
      <c r="H67" s="41"/>
      <c r="I67" s="40"/>
      <c r="J67" s="41"/>
      <c r="K67" s="41"/>
      <c r="L67" s="41"/>
      <c r="M67" s="41"/>
      <c r="N67" s="41"/>
      <c r="O67" s="41"/>
      <c r="P67" s="40"/>
      <c r="Q67" s="41"/>
      <c r="R67" s="41"/>
      <c r="S67" s="41"/>
      <c r="T67" s="41"/>
      <c r="U67" s="41"/>
      <c r="V67" s="41"/>
      <c r="W67" s="40"/>
      <c r="X67" s="41"/>
      <c r="Y67" s="41"/>
      <c r="Z67" s="41"/>
      <c r="AA67" s="41"/>
      <c r="AB67" s="41"/>
      <c r="AC67" s="41"/>
      <c r="AD67" s="12"/>
    </row>
    <row r="68" spans="1:30" s="4" customFormat="1" ht="35.1" customHeight="1" x14ac:dyDescent="0.25">
      <c r="A68" s="103" t="s">
        <v>46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5"/>
      <c r="AD68" s="11"/>
    </row>
    <row r="69" spans="1:30" s="4" customFormat="1" ht="35.1" customHeight="1" x14ac:dyDescent="0.25">
      <c r="A69" s="95" t="s">
        <v>22</v>
      </c>
      <c r="B69" s="50" t="s">
        <v>65</v>
      </c>
      <c r="C69" s="51"/>
      <c r="D69" s="51"/>
      <c r="E69" s="51"/>
      <c r="F69" s="51">
        <v>2</v>
      </c>
      <c r="G69" s="51">
        <v>2</v>
      </c>
      <c r="H69" s="51">
        <v>0</v>
      </c>
      <c r="I69" s="50" t="s">
        <v>152</v>
      </c>
      <c r="J69" s="51">
        <v>3</v>
      </c>
      <c r="K69" s="51">
        <v>2</v>
      </c>
      <c r="L69" s="51">
        <v>2</v>
      </c>
      <c r="M69" s="51"/>
      <c r="N69" s="51"/>
      <c r="O69" s="51"/>
      <c r="P69" s="50"/>
      <c r="Q69" s="52"/>
      <c r="R69" s="52"/>
      <c r="S69" s="52"/>
      <c r="T69" s="51"/>
      <c r="U69" s="51"/>
      <c r="V69" s="51"/>
      <c r="W69" s="50" t="s">
        <v>162</v>
      </c>
      <c r="X69" s="51">
        <v>2</v>
      </c>
      <c r="Y69" s="51">
        <v>2</v>
      </c>
      <c r="Z69" s="51">
        <v>0</v>
      </c>
      <c r="AA69" s="51"/>
      <c r="AB69" s="51"/>
      <c r="AC69" s="67"/>
      <c r="AD69" s="11"/>
    </row>
    <row r="70" spans="1:30" s="4" customFormat="1" ht="35.1" customHeight="1" x14ac:dyDescent="0.25">
      <c r="A70" s="95"/>
      <c r="B70" s="50"/>
      <c r="C70" s="51"/>
      <c r="D70" s="51"/>
      <c r="E70" s="51"/>
      <c r="F70" s="51"/>
      <c r="G70" s="51"/>
      <c r="H70" s="51"/>
      <c r="I70" s="50" t="s">
        <v>154</v>
      </c>
      <c r="J70" s="51">
        <v>3</v>
      </c>
      <c r="K70" s="51">
        <v>2</v>
      </c>
      <c r="L70" s="51">
        <v>2</v>
      </c>
      <c r="M70" s="51"/>
      <c r="N70" s="51"/>
      <c r="O70" s="51"/>
      <c r="P70" s="50"/>
      <c r="Q70" s="52"/>
      <c r="R70" s="52"/>
      <c r="S70" s="52"/>
      <c r="T70" s="51"/>
      <c r="U70" s="51"/>
      <c r="V70" s="51"/>
      <c r="W70" s="50" t="s">
        <v>139</v>
      </c>
      <c r="X70" s="51"/>
      <c r="Y70" s="51"/>
      <c r="Z70" s="51"/>
      <c r="AA70" s="51">
        <v>1</v>
      </c>
      <c r="AB70" s="51">
        <v>2</v>
      </c>
      <c r="AC70" s="67">
        <v>0</v>
      </c>
      <c r="AD70" s="11"/>
    </row>
    <row r="71" spans="1:30" s="4" customFormat="1" ht="35.1" customHeight="1" x14ac:dyDescent="0.25">
      <c r="A71" s="95"/>
      <c r="B71" s="50"/>
      <c r="C71" s="51"/>
      <c r="D71" s="51"/>
      <c r="E71" s="51"/>
      <c r="F71" s="51"/>
      <c r="G71" s="51"/>
      <c r="H71" s="51"/>
      <c r="I71" s="50" t="s">
        <v>155</v>
      </c>
      <c r="J71" s="51"/>
      <c r="K71" s="51"/>
      <c r="L71" s="51"/>
      <c r="M71" s="51">
        <v>3</v>
      </c>
      <c r="N71" s="51">
        <v>2</v>
      </c>
      <c r="O71" s="51">
        <v>2</v>
      </c>
      <c r="P71" s="50"/>
      <c r="Q71" s="52"/>
      <c r="R71" s="52"/>
      <c r="S71" s="52"/>
      <c r="T71" s="51"/>
      <c r="U71" s="51"/>
      <c r="V71" s="51"/>
      <c r="W71" s="50"/>
      <c r="X71" s="51"/>
      <c r="Y71" s="51"/>
      <c r="Z71" s="51"/>
      <c r="AA71" s="51"/>
      <c r="AB71" s="51"/>
      <c r="AC71" s="67"/>
      <c r="AD71" s="11"/>
    </row>
    <row r="72" spans="1:30" s="4" customFormat="1" ht="35.1" customHeight="1" x14ac:dyDescent="0.25">
      <c r="A72" s="95" t="s">
        <v>23</v>
      </c>
      <c r="B72" s="50" t="s">
        <v>68</v>
      </c>
      <c r="C72" s="51"/>
      <c r="D72" s="51"/>
      <c r="E72" s="51"/>
      <c r="F72" s="51">
        <v>2</v>
      </c>
      <c r="G72" s="51">
        <v>2</v>
      </c>
      <c r="H72" s="51">
        <v>0</v>
      </c>
      <c r="I72" s="50" t="s">
        <v>86</v>
      </c>
      <c r="J72" s="51">
        <v>2</v>
      </c>
      <c r="K72" s="51">
        <v>2</v>
      </c>
      <c r="L72" s="51">
        <v>0</v>
      </c>
      <c r="M72" s="51"/>
      <c r="N72" s="51"/>
      <c r="O72" s="51"/>
      <c r="P72" s="50"/>
      <c r="Q72" s="52"/>
      <c r="R72" s="52"/>
      <c r="S72" s="52"/>
      <c r="T72" s="51"/>
      <c r="U72" s="51"/>
      <c r="V72" s="51"/>
      <c r="W72" s="50" t="s">
        <v>163</v>
      </c>
      <c r="X72" s="51">
        <v>3</v>
      </c>
      <c r="Y72" s="51">
        <v>2</v>
      </c>
      <c r="Z72" s="51">
        <v>2</v>
      </c>
      <c r="AA72" s="51"/>
      <c r="AB72" s="51"/>
      <c r="AC72" s="67"/>
      <c r="AD72" s="11"/>
    </row>
    <row r="73" spans="1:30" s="4" customFormat="1" ht="35.1" customHeight="1" x14ac:dyDescent="0.25">
      <c r="A73" s="95"/>
      <c r="B73" s="50"/>
      <c r="C73" s="51"/>
      <c r="D73" s="51"/>
      <c r="E73" s="51"/>
      <c r="F73" s="51"/>
      <c r="G73" s="51"/>
      <c r="H73" s="51"/>
      <c r="I73" s="50" t="s">
        <v>156</v>
      </c>
      <c r="J73" s="51">
        <v>2</v>
      </c>
      <c r="K73" s="51">
        <v>2</v>
      </c>
      <c r="L73" s="51">
        <v>0</v>
      </c>
      <c r="M73" s="51"/>
      <c r="N73" s="51"/>
      <c r="O73" s="51"/>
      <c r="P73" s="50"/>
      <c r="Q73" s="52"/>
      <c r="R73" s="52"/>
      <c r="S73" s="52"/>
      <c r="T73" s="51"/>
      <c r="U73" s="51"/>
      <c r="V73" s="51"/>
      <c r="W73" s="50" t="s">
        <v>164</v>
      </c>
      <c r="X73" s="51">
        <v>3</v>
      </c>
      <c r="Y73" s="51">
        <v>2</v>
      </c>
      <c r="Z73" s="51">
        <v>2</v>
      </c>
      <c r="AA73" s="51"/>
      <c r="AB73" s="51"/>
      <c r="AC73" s="67"/>
      <c r="AD73" s="11"/>
    </row>
    <row r="74" spans="1:30" s="4" customFormat="1" ht="35.1" customHeight="1" x14ac:dyDescent="0.25">
      <c r="A74" s="95"/>
      <c r="B74" s="50"/>
      <c r="C74" s="51"/>
      <c r="D74" s="51"/>
      <c r="E74" s="51"/>
      <c r="F74" s="51"/>
      <c r="G74" s="51"/>
      <c r="H74" s="51"/>
      <c r="I74" s="50" t="s">
        <v>158</v>
      </c>
      <c r="J74" s="51">
        <v>2</v>
      </c>
      <c r="K74" s="51">
        <v>2</v>
      </c>
      <c r="L74" s="51">
        <v>0</v>
      </c>
      <c r="M74" s="51"/>
      <c r="N74" s="51"/>
      <c r="O74" s="51"/>
      <c r="P74" s="50"/>
      <c r="Q74" s="52"/>
      <c r="R74" s="52"/>
      <c r="S74" s="52"/>
      <c r="T74" s="51"/>
      <c r="U74" s="51"/>
      <c r="V74" s="51"/>
      <c r="W74" s="50" t="s">
        <v>165</v>
      </c>
      <c r="X74" s="51"/>
      <c r="Y74" s="51"/>
      <c r="Z74" s="51"/>
      <c r="AA74" s="51">
        <v>2</v>
      </c>
      <c r="AB74" s="51">
        <v>2</v>
      </c>
      <c r="AC74" s="67">
        <v>0</v>
      </c>
      <c r="AD74" s="11"/>
    </row>
    <row r="75" spans="1:30" s="4" customFormat="1" ht="35.1" customHeight="1" x14ac:dyDescent="0.25">
      <c r="A75" s="95"/>
      <c r="B75" s="50"/>
      <c r="C75" s="51"/>
      <c r="D75" s="51"/>
      <c r="E75" s="51"/>
      <c r="F75" s="51"/>
      <c r="G75" s="51"/>
      <c r="H75" s="51"/>
      <c r="I75" s="50" t="s">
        <v>159</v>
      </c>
      <c r="J75" s="51">
        <v>3</v>
      </c>
      <c r="K75" s="51">
        <v>2</v>
      </c>
      <c r="L75" s="51">
        <v>2</v>
      </c>
      <c r="M75" s="51"/>
      <c r="N75" s="51"/>
      <c r="O75" s="51"/>
      <c r="P75" s="50"/>
      <c r="Q75" s="52"/>
      <c r="R75" s="52"/>
      <c r="S75" s="52"/>
      <c r="T75" s="51"/>
      <c r="U75" s="51"/>
      <c r="V75" s="51"/>
      <c r="W75" s="50" t="s">
        <v>150</v>
      </c>
      <c r="X75" s="51"/>
      <c r="Y75" s="51"/>
      <c r="Z75" s="51"/>
      <c r="AA75" s="51">
        <v>3</v>
      </c>
      <c r="AB75" s="51">
        <v>2</v>
      </c>
      <c r="AC75" s="67">
        <v>2</v>
      </c>
      <c r="AD75" s="11"/>
    </row>
    <row r="76" spans="1:30" s="4" customFormat="1" ht="35.1" customHeight="1" x14ac:dyDescent="0.25">
      <c r="A76" s="95"/>
      <c r="B76" s="50"/>
      <c r="C76" s="51"/>
      <c r="D76" s="51"/>
      <c r="E76" s="51"/>
      <c r="F76" s="51"/>
      <c r="G76" s="51"/>
      <c r="H76" s="51"/>
      <c r="I76" s="50" t="s">
        <v>160</v>
      </c>
      <c r="J76" s="51"/>
      <c r="K76" s="51"/>
      <c r="L76" s="51"/>
      <c r="M76" s="51">
        <v>2</v>
      </c>
      <c r="N76" s="51">
        <v>2</v>
      </c>
      <c r="O76" s="51">
        <v>0</v>
      </c>
      <c r="P76" s="50"/>
      <c r="Q76" s="52"/>
      <c r="R76" s="52"/>
      <c r="S76" s="52"/>
      <c r="T76" s="51"/>
      <c r="U76" s="51"/>
      <c r="V76" s="51"/>
      <c r="W76" s="50"/>
      <c r="X76" s="51"/>
      <c r="Y76" s="51"/>
      <c r="Z76" s="51"/>
      <c r="AA76" s="51"/>
      <c r="AB76" s="51"/>
      <c r="AC76" s="67"/>
      <c r="AD76" s="11"/>
    </row>
    <row r="77" spans="1:30" s="4" customFormat="1" ht="35.1" customHeight="1" x14ac:dyDescent="0.25">
      <c r="A77" s="95"/>
      <c r="B77" s="50"/>
      <c r="C77" s="51"/>
      <c r="D77" s="51"/>
      <c r="E77" s="51"/>
      <c r="F77" s="51"/>
      <c r="G77" s="51"/>
      <c r="H77" s="51"/>
      <c r="I77" s="50" t="s">
        <v>161</v>
      </c>
      <c r="J77" s="51"/>
      <c r="K77" s="51"/>
      <c r="L77" s="51"/>
      <c r="M77" s="51">
        <v>2</v>
      </c>
      <c r="N77" s="51">
        <v>2</v>
      </c>
      <c r="O77" s="51">
        <v>0</v>
      </c>
      <c r="P77" s="50"/>
      <c r="Q77" s="52"/>
      <c r="R77" s="52"/>
      <c r="S77" s="52"/>
      <c r="T77" s="51"/>
      <c r="U77" s="51"/>
      <c r="V77" s="51"/>
      <c r="W77" s="50"/>
      <c r="X77" s="51"/>
      <c r="Y77" s="51"/>
      <c r="Z77" s="51"/>
      <c r="AA77" s="51"/>
      <c r="AB77" s="51"/>
      <c r="AC77" s="67"/>
      <c r="AD77" s="11"/>
    </row>
    <row r="78" spans="1:30" s="5" customFormat="1" ht="35.1" customHeight="1" x14ac:dyDescent="0.25">
      <c r="A78" s="68"/>
      <c r="B78" s="53" t="s">
        <v>45</v>
      </c>
      <c r="C78" s="51">
        <f t="shared" ref="C78:H78" si="24">SUM(C69:C77)</f>
        <v>0</v>
      </c>
      <c r="D78" s="51">
        <f t="shared" si="24"/>
        <v>0</v>
      </c>
      <c r="E78" s="51">
        <f t="shared" si="24"/>
        <v>0</v>
      </c>
      <c r="F78" s="51">
        <f t="shared" si="24"/>
        <v>4</v>
      </c>
      <c r="G78" s="51">
        <f t="shared" si="24"/>
        <v>4</v>
      </c>
      <c r="H78" s="51">
        <f t="shared" si="24"/>
        <v>0</v>
      </c>
      <c r="I78" s="53" t="s">
        <v>45</v>
      </c>
      <c r="J78" s="51">
        <f t="shared" ref="J78:O78" si="25">SUM(J69:J77)</f>
        <v>15</v>
      </c>
      <c r="K78" s="51">
        <f t="shared" si="25"/>
        <v>12</v>
      </c>
      <c r="L78" s="51">
        <f t="shared" si="25"/>
        <v>6</v>
      </c>
      <c r="M78" s="51">
        <f t="shared" si="25"/>
        <v>7</v>
      </c>
      <c r="N78" s="51">
        <f t="shared" si="25"/>
        <v>6</v>
      </c>
      <c r="O78" s="51">
        <f t="shared" si="25"/>
        <v>2</v>
      </c>
      <c r="P78" s="53" t="s">
        <v>45</v>
      </c>
      <c r="Q78" s="51">
        <f t="shared" ref="Q78:V78" si="26">SUM(Q69:Q77)</f>
        <v>0</v>
      </c>
      <c r="R78" s="51">
        <f t="shared" si="26"/>
        <v>0</v>
      </c>
      <c r="S78" s="51">
        <f t="shared" si="26"/>
        <v>0</v>
      </c>
      <c r="T78" s="51">
        <f t="shared" si="26"/>
        <v>0</v>
      </c>
      <c r="U78" s="51">
        <f t="shared" si="26"/>
        <v>0</v>
      </c>
      <c r="V78" s="51">
        <f t="shared" si="26"/>
        <v>0</v>
      </c>
      <c r="W78" s="53" t="s">
        <v>45</v>
      </c>
      <c r="X78" s="51">
        <f t="shared" ref="X78:AC78" si="27">SUM(X69:X77)</f>
        <v>8</v>
      </c>
      <c r="Y78" s="51">
        <f t="shared" si="27"/>
        <v>6</v>
      </c>
      <c r="Z78" s="51">
        <f t="shared" si="27"/>
        <v>4</v>
      </c>
      <c r="AA78" s="51">
        <f t="shared" si="27"/>
        <v>6</v>
      </c>
      <c r="AB78" s="51">
        <f t="shared" si="27"/>
        <v>6</v>
      </c>
      <c r="AC78" s="67">
        <f t="shared" si="27"/>
        <v>2</v>
      </c>
      <c r="AD78" s="10">
        <f>SUM(C78,F78,J78,M78,Q78,T78,X78,AA78)</f>
        <v>40</v>
      </c>
    </row>
    <row r="79" spans="1:30" s="5" customFormat="1" ht="35.1" customHeight="1" x14ac:dyDescent="0.25">
      <c r="A79" s="69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70"/>
      <c r="AD79" s="10"/>
    </row>
    <row r="80" spans="1:30" s="5" customFormat="1" ht="35.1" customHeight="1" x14ac:dyDescent="0.25">
      <c r="A80" s="110" t="s">
        <v>47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2"/>
      <c r="AD80" s="9"/>
    </row>
    <row r="81" spans="1:30" s="5" customFormat="1" ht="35.1" customHeight="1" x14ac:dyDescent="0.25">
      <c r="A81" s="113" t="s">
        <v>22</v>
      </c>
      <c r="B81" s="55" t="s">
        <v>168</v>
      </c>
      <c r="C81" s="56"/>
      <c r="D81" s="56"/>
      <c r="E81" s="56"/>
      <c r="F81" s="56">
        <v>2</v>
      </c>
      <c r="G81" s="56">
        <v>2</v>
      </c>
      <c r="H81" s="56">
        <v>0</v>
      </c>
      <c r="I81" s="55" t="s">
        <v>166</v>
      </c>
      <c r="J81" s="56">
        <v>3</v>
      </c>
      <c r="K81" s="56">
        <v>2</v>
      </c>
      <c r="L81" s="56">
        <v>2</v>
      </c>
      <c r="M81" s="56"/>
      <c r="N81" s="56"/>
      <c r="O81" s="56"/>
      <c r="P81" s="55"/>
      <c r="Q81" s="56"/>
      <c r="R81" s="56"/>
      <c r="S81" s="56"/>
      <c r="T81" s="56"/>
      <c r="U81" s="56"/>
      <c r="V81" s="56"/>
      <c r="W81" s="57" t="s">
        <v>164</v>
      </c>
      <c r="X81" s="56">
        <v>3</v>
      </c>
      <c r="Y81" s="56">
        <v>2</v>
      </c>
      <c r="Z81" s="56">
        <v>2</v>
      </c>
      <c r="AA81" s="56"/>
      <c r="AB81" s="56"/>
      <c r="AC81" s="71"/>
      <c r="AD81" s="9"/>
    </row>
    <row r="82" spans="1:30" s="5" customFormat="1" ht="35.1" customHeight="1" x14ac:dyDescent="0.25">
      <c r="A82" s="113"/>
      <c r="B82" s="55"/>
      <c r="C82" s="56"/>
      <c r="D82" s="56"/>
      <c r="E82" s="56"/>
      <c r="F82" s="56"/>
      <c r="G82" s="56"/>
      <c r="H82" s="56"/>
      <c r="I82" s="55" t="s">
        <v>167</v>
      </c>
      <c r="J82" s="56">
        <v>3</v>
      </c>
      <c r="K82" s="56">
        <v>2</v>
      </c>
      <c r="L82" s="56">
        <v>2</v>
      </c>
      <c r="M82" s="56"/>
      <c r="N82" s="56"/>
      <c r="O82" s="56"/>
      <c r="P82" s="55"/>
      <c r="Q82" s="56"/>
      <c r="R82" s="56"/>
      <c r="S82" s="56"/>
      <c r="T82" s="56"/>
      <c r="U82" s="56"/>
      <c r="V82" s="56"/>
      <c r="W82" s="57" t="s">
        <v>175</v>
      </c>
      <c r="X82" s="56">
        <v>2</v>
      </c>
      <c r="Y82" s="56">
        <v>2</v>
      </c>
      <c r="Z82" s="56">
        <v>0</v>
      </c>
      <c r="AA82" s="56"/>
      <c r="AB82" s="56"/>
      <c r="AC82" s="71"/>
      <c r="AD82" s="9"/>
    </row>
    <row r="83" spans="1:30" s="5" customFormat="1" ht="35.1" customHeight="1" x14ac:dyDescent="0.25">
      <c r="A83" s="113"/>
      <c r="B83" s="55"/>
      <c r="C83" s="56"/>
      <c r="D83" s="56"/>
      <c r="E83" s="56"/>
      <c r="F83" s="56"/>
      <c r="G83" s="56"/>
      <c r="H83" s="56"/>
      <c r="I83" s="55"/>
      <c r="J83" s="56"/>
      <c r="K83" s="56"/>
      <c r="L83" s="56"/>
      <c r="M83" s="56"/>
      <c r="N83" s="56"/>
      <c r="O83" s="56"/>
      <c r="P83" s="55"/>
      <c r="Q83" s="56"/>
      <c r="R83" s="56"/>
      <c r="S83" s="56"/>
      <c r="T83" s="56"/>
      <c r="U83" s="56"/>
      <c r="V83" s="56"/>
      <c r="W83" s="57" t="s">
        <v>176</v>
      </c>
      <c r="X83" s="56"/>
      <c r="Y83" s="56"/>
      <c r="Z83" s="56"/>
      <c r="AA83" s="56">
        <v>1</v>
      </c>
      <c r="AB83" s="56">
        <v>2</v>
      </c>
      <c r="AC83" s="71">
        <v>0</v>
      </c>
      <c r="AD83" s="9"/>
    </row>
    <row r="84" spans="1:30" s="5" customFormat="1" ht="35.1" customHeight="1" x14ac:dyDescent="0.25">
      <c r="A84" s="113" t="s">
        <v>23</v>
      </c>
      <c r="B84" s="55" t="s">
        <v>69</v>
      </c>
      <c r="C84" s="56"/>
      <c r="D84" s="56"/>
      <c r="E84" s="56"/>
      <c r="F84" s="56">
        <v>2</v>
      </c>
      <c r="G84" s="56">
        <v>2</v>
      </c>
      <c r="H84" s="56">
        <v>0</v>
      </c>
      <c r="I84" s="55" t="s">
        <v>158</v>
      </c>
      <c r="J84" s="56">
        <v>2</v>
      </c>
      <c r="K84" s="56">
        <v>2</v>
      </c>
      <c r="L84" s="56">
        <v>0</v>
      </c>
      <c r="M84" s="56"/>
      <c r="N84" s="56"/>
      <c r="O84" s="56"/>
      <c r="P84" s="55"/>
      <c r="Q84" s="56"/>
      <c r="R84" s="56"/>
      <c r="S84" s="56"/>
      <c r="T84" s="56"/>
      <c r="U84" s="56"/>
      <c r="V84" s="56"/>
      <c r="W84" s="55" t="s">
        <v>177</v>
      </c>
      <c r="X84" s="56">
        <v>3</v>
      </c>
      <c r="Y84" s="56">
        <v>2</v>
      </c>
      <c r="Z84" s="56">
        <v>2</v>
      </c>
      <c r="AA84" s="56"/>
      <c r="AB84" s="56"/>
      <c r="AC84" s="71"/>
      <c r="AD84" s="9"/>
    </row>
    <row r="85" spans="1:30" s="5" customFormat="1" ht="35.1" customHeight="1" x14ac:dyDescent="0.25">
      <c r="A85" s="113"/>
      <c r="B85" s="55"/>
      <c r="C85" s="56"/>
      <c r="D85" s="56"/>
      <c r="E85" s="56"/>
      <c r="F85" s="56"/>
      <c r="G85" s="56"/>
      <c r="H85" s="56"/>
      <c r="I85" s="55" t="s">
        <v>169</v>
      </c>
      <c r="J85" s="56">
        <v>2</v>
      </c>
      <c r="K85" s="56">
        <v>2</v>
      </c>
      <c r="L85" s="56">
        <v>0</v>
      </c>
      <c r="M85" s="56"/>
      <c r="N85" s="56"/>
      <c r="O85" s="56"/>
      <c r="P85" s="55"/>
      <c r="Q85" s="56"/>
      <c r="R85" s="56"/>
      <c r="S85" s="56"/>
      <c r="T85" s="56"/>
      <c r="U85" s="56"/>
      <c r="V85" s="56"/>
      <c r="W85" s="55"/>
      <c r="X85" s="56"/>
      <c r="Y85" s="56"/>
      <c r="Z85" s="56"/>
      <c r="AA85" s="56"/>
      <c r="AB85" s="56"/>
      <c r="AC85" s="71"/>
      <c r="AD85" s="9"/>
    </row>
    <row r="86" spans="1:30" s="5" customFormat="1" ht="35.1" customHeight="1" x14ac:dyDescent="0.25">
      <c r="A86" s="113"/>
      <c r="B86" s="55"/>
      <c r="C86" s="56"/>
      <c r="D86" s="56"/>
      <c r="E86" s="56"/>
      <c r="F86" s="56"/>
      <c r="G86" s="56"/>
      <c r="H86" s="56"/>
      <c r="I86" s="55" t="s">
        <v>170</v>
      </c>
      <c r="J86" s="56">
        <v>3</v>
      </c>
      <c r="K86" s="56">
        <v>2</v>
      </c>
      <c r="L86" s="56">
        <v>2</v>
      </c>
      <c r="M86" s="56"/>
      <c r="N86" s="56"/>
      <c r="O86" s="56"/>
      <c r="P86" s="55"/>
      <c r="Q86" s="56"/>
      <c r="R86" s="56"/>
      <c r="S86" s="56"/>
      <c r="T86" s="56"/>
      <c r="U86" s="56"/>
      <c r="V86" s="56"/>
      <c r="W86" s="55"/>
      <c r="X86" s="56"/>
      <c r="Y86" s="56"/>
      <c r="Z86" s="56"/>
      <c r="AA86" s="56"/>
      <c r="AB86" s="56"/>
      <c r="AC86" s="71"/>
      <c r="AD86" s="9"/>
    </row>
    <row r="87" spans="1:30" s="5" customFormat="1" ht="35.1" customHeight="1" x14ac:dyDescent="0.25">
      <c r="A87" s="113"/>
      <c r="B87" s="55"/>
      <c r="C87" s="56"/>
      <c r="D87" s="56"/>
      <c r="E87" s="56"/>
      <c r="F87" s="56"/>
      <c r="G87" s="56"/>
      <c r="H87" s="56"/>
      <c r="I87" s="55" t="s">
        <v>171</v>
      </c>
      <c r="J87" s="56">
        <v>3</v>
      </c>
      <c r="K87" s="56">
        <v>2</v>
      </c>
      <c r="L87" s="56">
        <v>2</v>
      </c>
      <c r="M87" s="56"/>
      <c r="N87" s="56"/>
      <c r="O87" s="56"/>
      <c r="P87" s="55"/>
      <c r="Q87" s="56"/>
      <c r="R87" s="56"/>
      <c r="S87" s="56"/>
      <c r="T87" s="56"/>
      <c r="U87" s="56"/>
      <c r="V87" s="56"/>
      <c r="W87" s="55"/>
      <c r="X87" s="56"/>
      <c r="Y87" s="56"/>
      <c r="Z87" s="56"/>
      <c r="AA87" s="56"/>
      <c r="AB87" s="56"/>
      <c r="AC87" s="71"/>
      <c r="AD87" s="9"/>
    </row>
    <row r="88" spans="1:30" s="5" customFormat="1" ht="35.1" customHeight="1" x14ac:dyDescent="0.25">
      <c r="A88" s="113"/>
      <c r="B88" s="55"/>
      <c r="C88" s="56"/>
      <c r="D88" s="56"/>
      <c r="E88" s="56"/>
      <c r="F88" s="56"/>
      <c r="G88" s="56"/>
      <c r="H88" s="56"/>
      <c r="I88" s="55" t="s">
        <v>161</v>
      </c>
      <c r="J88" s="56"/>
      <c r="K88" s="56"/>
      <c r="L88" s="56"/>
      <c r="M88" s="56">
        <v>2</v>
      </c>
      <c r="N88" s="56">
        <v>2</v>
      </c>
      <c r="O88" s="56">
        <v>0</v>
      </c>
      <c r="P88" s="55"/>
      <c r="Q88" s="56"/>
      <c r="R88" s="56"/>
      <c r="S88" s="56"/>
      <c r="T88" s="56"/>
      <c r="U88" s="56"/>
      <c r="V88" s="56"/>
      <c r="W88" s="55"/>
      <c r="X88" s="56"/>
      <c r="Y88" s="56"/>
      <c r="Z88" s="56"/>
      <c r="AA88" s="56"/>
      <c r="AB88" s="56"/>
      <c r="AC88" s="71"/>
      <c r="AD88" s="9"/>
    </row>
    <row r="89" spans="1:30" s="5" customFormat="1" ht="35.1" customHeight="1" x14ac:dyDescent="0.25">
      <c r="A89" s="113"/>
      <c r="B89" s="55"/>
      <c r="C89" s="56"/>
      <c r="D89" s="56"/>
      <c r="E89" s="56"/>
      <c r="F89" s="56"/>
      <c r="G89" s="56"/>
      <c r="H89" s="56"/>
      <c r="I89" s="55" t="s">
        <v>172</v>
      </c>
      <c r="J89" s="56"/>
      <c r="K89" s="56"/>
      <c r="L89" s="56"/>
      <c r="M89" s="56">
        <v>3</v>
      </c>
      <c r="N89" s="56">
        <v>2</v>
      </c>
      <c r="O89" s="56">
        <v>2</v>
      </c>
      <c r="P89" s="55"/>
      <c r="Q89" s="56"/>
      <c r="R89" s="56"/>
      <c r="S89" s="56"/>
      <c r="T89" s="56"/>
      <c r="U89" s="56"/>
      <c r="V89" s="56"/>
      <c r="W89" s="55"/>
      <c r="X89" s="56"/>
      <c r="Y89" s="56"/>
      <c r="Z89" s="56"/>
      <c r="AA89" s="56"/>
      <c r="AB89" s="56"/>
      <c r="AC89" s="71"/>
      <c r="AD89" s="9"/>
    </row>
    <row r="90" spans="1:30" s="5" customFormat="1" ht="35.1" customHeight="1" x14ac:dyDescent="0.25">
      <c r="A90" s="113"/>
      <c r="B90" s="55"/>
      <c r="C90" s="56"/>
      <c r="D90" s="56"/>
      <c r="E90" s="56"/>
      <c r="F90" s="56"/>
      <c r="G90" s="56"/>
      <c r="H90" s="56"/>
      <c r="I90" s="55" t="s">
        <v>173</v>
      </c>
      <c r="J90" s="56"/>
      <c r="K90" s="56"/>
      <c r="L90" s="56"/>
      <c r="M90" s="56">
        <v>3</v>
      </c>
      <c r="N90" s="56">
        <v>2</v>
      </c>
      <c r="O90" s="56">
        <v>2</v>
      </c>
      <c r="P90" s="55"/>
      <c r="Q90" s="56"/>
      <c r="R90" s="56"/>
      <c r="S90" s="56"/>
      <c r="T90" s="56"/>
      <c r="U90" s="56"/>
      <c r="V90" s="56"/>
      <c r="W90" s="55"/>
      <c r="X90" s="56"/>
      <c r="Y90" s="56"/>
      <c r="Z90" s="56"/>
      <c r="AA90" s="56"/>
      <c r="AB90" s="56"/>
      <c r="AC90" s="71"/>
      <c r="AD90" s="9"/>
    </row>
    <row r="91" spans="1:30" s="5" customFormat="1" ht="35.1" customHeight="1" x14ac:dyDescent="0.25">
      <c r="A91" s="113"/>
      <c r="B91" s="55"/>
      <c r="C91" s="56"/>
      <c r="D91" s="56"/>
      <c r="E91" s="56"/>
      <c r="F91" s="56"/>
      <c r="G91" s="56"/>
      <c r="H91" s="56"/>
      <c r="I91" s="55" t="s">
        <v>174</v>
      </c>
      <c r="J91" s="56"/>
      <c r="K91" s="56"/>
      <c r="L91" s="56"/>
      <c r="M91" s="56">
        <v>3</v>
      </c>
      <c r="N91" s="56">
        <v>2</v>
      </c>
      <c r="O91" s="56">
        <v>2</v>
      </c>
      <c r="P91" s="55"/>
      <c r="Q91" s="56"/>
      <c r="R91" s="56"/>
      <c r="S91" s="56"/>
      <c r="T91" s="56"/>
      <c r="U91" s="56"/>
      <c r="V91" s="56"/>
      <c r="W91" s="55"/>
      <c r="X91" s="56"/>
      <c r="Y91" s="56"/>
      <c r="Z91" s="56"/>
      <c r="AA91" s="56"/>
      <c r="AB91" s="56"/>
      <c r="AC91" s="71"/>
      <c r="AD91" s="9"/>
    </row>
    <row r="92" spans="1:30" s="5" customFormat="1" ht="35.1" customHeight="1" x14ac:dyDescent="0.25">
      <c r="A92" s="72"/>
      <c r="B92" s="58" t="s">
        <v>24</v>
      </c>
      <c r="C92" s="59">
        <f t="shared" ref="C92:H92" si="28">SUM(C81:C91)</f>
        <v>0</v>
      </c>
      <c r="D92" s="59">
        <f t="shared" si="28"/>
        <v>0</v>
      </c>
      <c r="E92" s="59">
        <f t="shared" si="28"/>
        <v>0</v>
      </c>
      <c r="F92" s="59">
        <f t="shared" si="28"/>
        <v>4</v>
      </c>
      <c r="G92" s="59">
        <f t="shared" si="28"/>
        <v>4</v>
      </c>
      <c r="H92" s="59">
        <f t="shared" si="28"/>
        <v>0</v>
      </c>
      <c r="I92" s="58" t="s">
        <v>24</v>
      </c>
      <c r="J92" s="59">
        <f t="shared" ref="J92:O92" si="29">SUM(J81:J91)</f>
        <v>16</v>
      </c>
      <c r="K92" s="59">
        <f t="shared" si="29"/>
        <v>12</v>
      </c>
      <c r="L92" s="59">
        <f t="shared" si="29"/>
        <v>8</v>
      </c>
      <c r="M92" s="59">
        <f t="shared" si="29"/>
        <v>11</v>
      </c>
      <c r="N92" s="59">
        <f t="shared" si="29"/>
        <v>8</v>
      </c>
      <c r="O92" s="59">
        <f t="shared" si="29"/>
        <v>6</v>
      </c>
      <c r="P92" s="58" t="s">
        <v>24</v>
      </c>
      <c r="Q92" s="59">
        <f t="shared" ref="Q92:V92" si="30">SUM(Q81:Q91)</f>
        <v>0</v>
      </c>
      <c r="R92" s="59">
        <f t="shared" si="30"/>
        <v>0</v>
      </c>
      <c r="S92" s="59">
        <f t="shared" si="30"/>
        <v>0</v>
      </c>
      <c r="T92" s="59">
        <f t="shared" si="30"/>
        <v>0</v>
      </c>
      <c r="U92" s="59">
        <f t="shared" si="30"/>
        <v>0</v>
      </c>
      <c r="V92" s="59">
        <f t="shared" si="30"/>
        <v>0</v>
      </c>
      <c r="W92" s="58" t="s">
        <v>24</v>
      </c>
      <c r="X92" s="59">
        <f t="shared" ref="X92:AC92" si="31">SUM(X81:X91)</f>
        <v>8</v>
      </c>
      <c r="Y92" s="59">
        <f t="shared" si="31"/>
        <v>6</v>
      </c>
      <c r="Z92" s="59">
        <f t="shared" si="31"/>
        <v>4</v>
      </c>
      <c r="AA92" s="59">
        <f t="shared" si="31"/>
        <v>1</v>
      </c>
      <c r="AB92" s="59">
        <f t="shared" si="31"/>
        <v>2</v>
      </c>
      <c r="AC92" s="73">
        <f t="shared" si="31"/>
        <v>0</v>
      </c>
      <c r="AD92" s="10">
        <f>SUM(C92,F92,J92,M92,Q92,T92,X92,AA92)</f>
        <v>40</v>
      </c>
    </row>
    <row r="93" spans="1:30" s="32" customFormat="1" ht="33" customHeight="1" x14ac:dyDescent="0.4">
      <c r="A93" s="69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70"/>
      <c r="AD93" s="10"/>
    </row>
    <row r="94" spans="1:30" ht="33" customHeight="1" x14ac:dyDescent="0.3">
      <c r="A94" s="106" t="s">
        <v>48</v>
      </c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8"/>
      <c r="AD94" s="9"/>
    </row>
    <row r="95" spans="1:30" ht="33" customHeight="1" x14ac:dyDescent="0.3">
      <c r="A95" s="109" t="s">
        <v>22</v>
      </c>
      <c r="B95" s="60" t="s">
        <v>73</v>
      </c>
      <c r="C95" s="61"/>
      <c r="D95" s="61"/>
      <c r="E95" s="61"/>
      <c r="F95" s="61">
        <v>3</v>
      </c>
      <c r="G95" s="61">
        <v>2</v>
      </c>
      <c r="H95" s="61">
        <v>2</v>
      </c>
      <c r="I95" s="60" t="s">
        <v>178</v>
      </c>
      <c r="J95" s="61">
        <v>3</v>
      </c>
      <c r="K95" s="61">
        <v>2</v>
      </c>
      <c r="L95" s="61">
        <v>2</v>
      </c>
      <c r="M95" s="61"/>
      <c r="N95" s="61"/>
      <c r="O95" s="61"/>
      <c r="P95" s="60"/>
      <c r="Q95" s="61"/>
      <c r="R95" s="61"/>
      <c r="S95" s="61"/>
      <c r="T95" s="61"/>
      <c r="U95" s="61"/>
      <c r="V95" s="61"/>
      <c r="W95" s="62" t="s">
        <v>124</v>
      </c>
      <c r="X95" s="61">
        <v>2</v>
      </c>
      <c r="Y95" s="61">
        <v>2</v>
      </c>
      <c r="Z95" s="61">
        <v>0</v>
      </c>
      <c r="AA95" s="61"/>
      <c r="AB95" s="61"/>
      <c r="AC95" s="74"/>
      <c r="AD95" s="9"/>
    </row>
    <row r="96" spans="1:30" ht="33" customHeight="1" x14ac:dyDescent="0.3">
      <c r="A96" s="109"/>
      <c r="B96" s="60"/>
      <c r="C96" s="61"/>
      <c r="D96" s="61"/>
      <c r="E96" s="61"/>
      <c r="F96" s="61"/>
      <c r="G96" s="61"/>
      <c r="H96" s="61"/>
      <c r="I96" s="60" t="s">
        <v>102</v>
      </c>
      <c r="J96" s="61">
        <v>3</v>
      </c>
      <c r="K96" s="61">
        <v>2</v>
      </c>
      <c r="L96" s="61">
        <v>2</v>
      </c>
      <c r="M96" s="61"/>
      <c r="N96" s="61"/>
      <c r="O96" s="61"/>
      <c r="P96" s="60"/>
      <c r="Q96" s="61"/>
      <c r="R96" s="61"/>
      <c r="S96" s="61"/>
      <c r="T96" s="61"/>
      <c r="U96" s="61"/>
      <c r="V96" s="61"/>
      <c r="W96" s="62"/>
      <c r="X96" s="61"/>
      <c r="Y96" s="61"/>
      <c r="Z96" s="61"/>
      <c r="AA96" s="61"/>
      <c r="AB96" s="61"/>
      <c r="AC96" s="74"/>
      <c r="AD96" s="9"/>
    </row>
    <row r="97" spans="1:30" ht="33" customHeight="1" x14ac:dyDescent="0.3">
      <c r="A97" s="109"/>
      <c r="B97" s="60"/>
      <c r="C97" s="61"/>
      <c r="D97" s="61"/>
      <c r="E97" s="61"/>
      <c r="F97" s="61"/>
      <c r="G97" s="61"/>
      <c r="H97" s="61"/>
      <c r="I97" s="60" t="s">
        <v>179</v>
      </c>
      <c r="J97" s="61"/>
      <c r="K97" s="61"/>
      <c r="L97" s="61"/>
      <c r="M97" s="61">
        <v>3</v>
      </c>
      <c r="N97" s="61">
        <v>2</v>
      </c>
      <c r="O97" s="61">
        <v>2</v>
      </c>
      <c r="P97" s="60"/>
      <c r="Q97" s="61"/>
      <c r="R97" s="61"/>
      <c r="S97" s="61"/>
      <c r="T97" s="61"/>
      <c r="U97" s="61"/>
      <c r="V97" s="61"/>
      <c r="W97" s="62"/>
      <c r="X97" s="61"/>
      <c r="Y97" s="61"/>
      <c r="Z97" s="61"/>
      <c r="AA97" s="61"/>
      <c r="AB97" s="61"/>
      <c r="AC97" s="74"/>
      <c r="AD97" s="9"/>
    </row>
    <row r="98" spans="1:30" ht="33" customHeight="1" x14ac:dyDescent="0.3">
      <c r="A98" s="109" t="s">
        <v>23</v>
      </c>
      <c r="B98" s="60" t="s">
        <v>67</v>
      </c>
      <c r="C98" s="61"/>
      <c r="D98" s="61"/>
      <c r="E98" s="61"/>
      <c r="F98" s="61">
        <v>2</v>
      </c>
      <c r="G98" s="61">
        <v>2</v>
      </c>
      <c r="H98" s="61">
        <v>0</v>
      </c>
      <c r="I98" s="60" t="s">
        <v>180</v>
      </c>
      <c r="J98" s="61">
        <v>2</v>
      </c>
      <c r="K98" s="61">
        <v>2</v>
      </c>
      <c r="L98" s="61">
        <v>0</v>
      </c>
      <c r="M98" s="61"/>
      <c r="N98" s="61"/>
      <c r="O98" s="61"/>
      <c r="P98" s="60"/>
      <c r="Q98" s="61"/>
      <c r="R98" s="61"/>
      <c r="S98" s="61"/>
      <c r="T98" s="61"/>
      <c r="U98" s="61"/>
      <c r="V98" s="61"/>
      <c r="W98" s="60" t="s">
        <v>120</v>
      </c>
      <c r="X98" s="61">
        <v>2</v>
      </c>
      <c r="Y98" s="61">
        <v>2</v>
      </c>
      <c r="Z98" s="61">
        <v>0</v>
      </c>
      <c r="AA98" s="61"/>
      <c r="AB98" s="61"/>
      <c r="AC98" s="74"/>
      <c r="AD98" s="9"/>
    </row>
    <row r="99" spans="1:30" ht="33" customHeight="1" x14ac:dyDescent="0.3">
      <c r="A99" s="109"/>
      <c r="B99" s="60" t="s">
        <v>168</v>
      </c>
      <c r="C99" s="61"/>
      <c r="D99" s="61"/>
      <c r="E99" s="61"/>
      <c r="F99" s="61">
        <v>2</v>
      </c>
      <c r="G99" s="61">
        <v>2</v>
      </c>
      <c r="H99" s="61">
        <v>0</v>
      </c>
      <c r="I99" s="60" t="s">
        <v>181</v>
      </c>
      <c r="J99" s="61">
        <v>2</v>
      </c>
      <c r="K99" s="61">
        <v>2</v>
      </c>
      <c r="L99" s="61">
        <v>0</v>
      </c>
      <c r="M99" s="61"/>
      <c r="N99" s="61"/>
      <c r="O99" s="61"/>
      <c r="P99" s="60"/>
      <c r="Q99" s="61"/>
      <c r="R99" s="61"/>
      <c r="S99" s="61"/>
      <c r="T99" s="61"/>
      <c r="U99" s="61"/>
      <c r="V99" s="61"/>
      <c r="W99" s="60" t="s">
        <v>182</v>
      </c>
      <c r="X99" s="61">
        <v>2</v>
      </c>
      <c r="Y99" s="61">
        <v>2</v>
      </c>
      <c r="Z99" s="61">
        <v>0</v>
      </c>
      <c r="AA99" s="61"/>
      <c r="AB99" s="61"/>
      <c r="AC99" s="74"/>
      <c r="AD99" s="9"/>
    </row>
    <row r="100" spans="1:30" ht="33" customHeight="1" x14ac:dyDescent="0.3">
      <c r="A100" s="109"/>
      <c r="B100" s="60"/>
      <c r="C100" s="61"/>
      <c r="D100" s="61"/>
      <c r="E100" s="61"/>
      <c r="F100" s="61"/>
      <c r="G100" s="61"/>
      <c r="H100" s="61"/>
      <c r="I100" s="60" t="s">
        <v>156</v>
      </c>
      <c r="J100" s="61">
        <v>2</v>
      </c>
      <c r="K100" s="61">
        <v>2</v>
      </c>
      <c r="L100" s="61">
        <v>0</v>
      </c>
      <c r="M100" s="61"/>
      <c r="N100" s="61"/>
      <c r="O100" s="61"/>
      <c r="P100" s="60"/>
      <c r="Q100" s="61"/>
      <c r="R100" s="61"/>
      <c r="S100" s="61"/>
      <c r="T100" s="61"/>
      <c r="U100" s="61"/>
      <c r="V100" s="61"/>
      <c r="W100" s="60" t="s">
        <v>183</v>
      </c>
      <c r="X100" s="61">
        <v>2</v>
      </c>
      <c r="Y100" s="61">
        <v>2</v>
      </c>
      <c r="Z100" s="61">
        <v>0</v>
      </c>
      <c r="AA100" s="61"/>
      <c r="AB100" s="61"/>
      <c r="AC100" s="74"/>
      <c r="AD100" s="9"/>
    </row>
    <row r="101" spans="1:30" ht="33" customHeight="1" x14ac:dyDescent="0.3">
      <c r="A101" s="109"/>
      <c r="B101" s="60"/>
      <c r="C101" s="61"/>
      <c r="D101" s="61"/>
      <c r="E101" s="61"/>
      <c r="F101" s="61"/>
      <c r="G101" s="61"/>
      <c r="H101" s="61"/>
      <c r="I101" s="60" t="s">
        <v>157</v>
      </c>
      <c r="J101" s="61">
        <v>2</v>
      </c>
      <c r="K101" s="61">
        <v>2</v>
      </c>
      <c r="L101" s="61">
        <v>0</v>
      </c>
      <c r="M101" s="61"/>
      <c r="N101" s="61"/>
      <c r="O101" s="61"/>
      <c r="P101" s="60"/>
      <c r="Q101" s="61"/>
      <c r="R101" s="61"/>
      <c r="S101" s="61"/>
      <c r="T101" s="61"/>
      <c r="U101" s="61"/>
      <c r="V101" s="61"/>
      <c r="W101" s="60" t="s">
        <v>143</v>
      </c>
      <c r="X101" s="61"/>
      <c r="Y101" s="61"/>
      <c r="Z101" s="61"/>
      <c r="AA101" s="61">
        <v>2</v>
      </c>
      <c r="AB101" s="61">
        <v>2</v>
      </c>
      <c r="AC101" s="74">
        <v>0</v>
      </c>
      <c r="AD101" s="9"/>
    </row>
    <row r="102" spans="1:30" ht="33" customHeight="1" x14ac:dyDescent="0.3">
      <c r="A102" s="109"/>
      <c r="B102" s="60"/>
      <c r="C102" s="61"/>
      <c r="D102" s="61"/>
      <c r="E102" s="61"/>
      <c r="F102" s="61"/>
      <c r="G102" s="61"/>
      <c r="H102" s="61"/>
      <c r="I102" s="60" t="s">
        <v>169</v>
      </c>
      <c r="J102" s="61">
        <v>2</v>
      </c>
      <c r="K102" s="61">
        <v>2</v>
      </c>
      <c r="L102" s="61">
        <v>0</v>
      </c>
      <c r="M102" s="61"/>
      <c r="N102" s="61"/>
      <c r="O102" s="61"/>
      <c r="P102" s="60"/>
      <c r="Q102" s="61"/>
      <c r="R102" s="61"/>
      <c r="S102" s="61"/>
      <c r="T102" s="61"/>
      <c r="U102" s="61"/>
      <c r="V102" s="61"/>
      <c r="W102" s="60"/>
      <c r="X102" s="61"/>
      <c r="Y102" s="61"/>
      <c r="Z102" s="61"/>
      <c r="AA102" s="61"/>
      <c r="AB102" s="61"/>
      <c r="AC102" s="74"/>
      <c r="AD102" s="9"/>
    </row>
    <row r="103" spans="1:30" ht="33" customHeight="1" x14ac:dyDescent="0.3">
      <c r="A103" s="109"/>
      <c r="B103" s="60"/>
      <c r="C103" s="61"/>
      <c r="D103" s="61"/>
      <c r="E103" s="61"/>
      <c r="F103" s="61"/>
      <c r="G103" s="61"/>
      <c r="H103" s="61"/>
      <c r="I103" s="60" t="s">
        <v>160</v>
      </c>
      <c r="J103" s="61"/>
      <c r="K103" s="61"/>
      <c r="L103" s="61"/>
      <c r="M103" s="61">
        <v>2</v>
      </c>
      <c r="N103" s="61">
        <v>2</v>
      </c>
      <c r="O103" s="61">
        <v>0</v>
      </c>
      <c r="P103" s="60"/>
      <c r="Q103" s="61"/>
      <c r="R103" s="61"/>
      <c r="S103" s="61"/>
      <c r="T103" s="61"/>
      <c r="U103" s="61"/>
      <c r="V103" s="61"/>
      <c r="W103" s="60"/>
      <c r="X103" s="61"/>
      <c r="Y103" s="61"/>
      <c r="Z103" s="61"/>
      <c r="AA103" s="61"/>
      <c r="AB103" s="61"/>
      <c r="AC103" s="74"/>
      <c r="AD103" s="9"/>
    </row>
    <row r="104" spans="1:30" ht="33" customHeight="1" x14ac:dyDescent="0.3">
      <c r="A104" s="109"/>
      <c r="B104" s="60"/>
      <c r="C104" s="61"/>
      <c r="D104" s="61"/>
      <c r="E104" s="61"/>
      <c r="F104" s="61"/>
      <c r="G104" s="61"/>
      <c r="H104" s="61"/>
      <c r="I104" s="60" t="s">
        <v>161</v>
      </c>
      <c r="J104" s="61"/>
      <c r="K104" s="61"/>
      <c r="L104" s="61"/>
      <c r="M104" s="61">
        <v>2</v>
      </c>
      <c r="N104" s="61">
        <v>2</v>
      </c>
      <c r="O104" s="61">
        <v>0</v>
      </c>
      <c r="P104" s="60"/>
      <c r="Q104" s="61"/>
      <c r="R104" s="61"/>
      <c r="S104" s="61"/>
      <c r="T104" s="61"/>
      <c r="U104" s="61"/>
      <c r="V104" s="61"/>
      <c r="W104" s="60"/>
      <c r="X104" s="61"/>
      <c r="Y104" s="61"/>
      <c r="Z104" s="61"/>
      <c r="AA104" s="61"/>
      <c r="AB104" s="61"/>
      <c r="AC104" s="74"/>
      <c r="AD104" s="9"/>
    </row>
    <row r="105" spans="1:30" ht="33" customHeight="1" x14ac:dyDescent="0.3">
      <c r="A105" s="75"/>
      <c r="B105" s="63" t="s">
        <v>24</v>
      </c>
      <c r="C105" s="61">
        <f t="shared" ref="C105:H105" si="32">SUM(C95:C104)</f>
        <v>0</v>
      </c>
      <c r="D105" s="61">
        <f t="shared" si="32"/>
        <v>0</v>
      </c>
      <c r="E105" s="61">
        <f t="shared" si="32"/>
        <v>0</v>
      </c>
      <c r="F105" s="61">
        <f t="shared" si="32"/>
        <v>7</v>
      </c>
      <c r="G105" s="61">
        <f t="shared" si="32"/>
        <v>6</v>
      </c>
      <c r="H105" s="61">
        <f t="shared" si="32"/>
        <v>2</v>
      </c>
      <c r="I105" s="63" t="s">
        <v>24</v>
      </c>
      <c r="J105" s="61">
        <f t="shared" ref="J105:O105" si="33">SUM(J95:J104)</f>
        <v>16</v>
      </c>
      <c r="K105" s="61">
        <f t="shared" si="33"/>
        <v>14</v>
      </c>
      <c r="L105" s="61">
        <f t="shared" si="33"/>
        <v>4</v>
      </c>
      <c r="M105" s="61">
        <f t="shared" si="33"/>
        <v>7</v>
      </c>
      <c r="N105" s="61">
        <f t="shared" si="33"/>
        <v>6</v>
      </c>
      <c r="O105" s="61">
        <f t="shared" si="33"/>
        <v>2</v>
      </c>
      <c r="P105" s="63" t="s">
        <v>24</v>
      </c>
      <c r="Q105" s="61">
        <f t="shared" ref="Q105:V105" si="34">SUM(Q95:Q104)</f>
        <v>0</v>
      </c>
      <c r="R105" s="61">
        <f t="shared" si="34"/>
        <v>0</v>
      </c>
      <c r="S105" s="61">
        <f t="shared" si="34"/>
        <v>0</v>
      </c>
      <c r="T105" s="61">
        <f t="shared" si="34"/>
        <v>0</v>
      </c>
      <c r="U105" s="61">
        <f t="shared" si="34"/>
        <v>0</v>
      </c>
      <c r="V105" s="61">
        <f t="shared" si="34"/>
        <v>0</v>
      </c>
      <c r="W105" s="63" t="s">
        <v>24</v>
      </c>
      <c r="X105" s="61">
        <f t="shared" ref="X105:AC105" si="35">SUM(X95:X104)</f>
        <v>8</v>
      </c>
      <c r="Y105" s="61">
        <f t="shared" si="35"/>
        <v>8</v>
      </c>
      <c r="Z105" s="61">
        <f t="shared" si="35"/>
        <v>0</v>
      </c>
      <c r="AA105" s="61">
        <f t="shared" si="35"/>
        <v>2</v>
      </c>
      <c r="AB105" s="61">
        <f t="shared" si="35"/>
        <v>2</v>
      </c>
      <c r="AC105" s="74">
        <f t="shared" si="35"/>
        <v>0</v>
      </c>
      <c r="AD105" s="10">
        <f>SUM(C105,F105,J105,M105,Q105,T105,X105,AA105)</f>
        <v>40</v>
      </c>
    </row>
    <row r="106" spans="1:30" s="32" customFormat="1" ht="33" customHeight="1" x14ac:dyDescent="0.4">
      <c r="A106" s="69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70"/>
      <c r="AD106" s="10"/>
    </row>
    <row r="107" spans="1:30" ht="33" customHeight="1" x14ac:dyDescent="0.3">
      <c r="A107" s="114" t="s">
        <v>49</v>
      </c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6"/>
      <c r="AD107" s="9"/>
    </row>
    <row r="108" spans="1:30" ht="33" customHeight="1" x14ac:dyDescent="0.3">
      <c r="A108" s="117" t="s">
        <v>22</v>
      </c>
      <c r="B108" s="64" t="s">
        <v>74</v>
      </c>
      <c r="C108" s="65"/>
      <c r="D108" s="65"/>
      <c r="E108" s="65"/>
      <c r="F108" s="65">
        <v>3</v>
      </c>
      <c r="G108" s="65">
        <v>2</v>
      </c>
      <c r="H108" s="65">
        <v>2</v>
      </c>
      <c r="I108" s="64" t="s">
        <v>185</v>
      </c>
      <c r="J108" s="65">
        <v>3</v>
      </c>
      <c r="K108" s="65">
        <v>2</v>
      </c>
      <c r="L108" s="65">
        <v>2</v>
      </c>
      <c r="M108" s="65"/>
      <c r="N108" s="65"/>
      <c r="O108" s="65"/>
      <c r="P108" s="64"/>
      <c r="Q108" s="65"/>
      <c r="R108" s="65"/>
      <c r="S108" s="65"/>
      <c r="T108" s="65"/>
      <c r="U108" s="65"/>
      <c r="V108" s="65"/>
      <c r="W108" s="66" t="s">
        <v>191</v>
      </c>
      <c r="X108" s="65">
        <v>2</v>
      </c>
      <c r="Y108" s="65">
        <v>2</v>
      </c>
      <c r="Z108" s="65">
        <v>0</v>
      </c>
      <c r="AA108" s="65"/>
      <c r="AB108" s="65"/>
      <c r="AC108" s="76"/>
      <c r="AD108" s="9"/>
    </row>
    <row r="109" spans="1:30" ht="33" customHeight="1" x14ac:dyDescent="0.3">
      <c r="A109" s="117"/>
      <c r="B109" s="64"/>
      <c r="C109" s="65"/>
      <c r="D109" s="65"/>
      <c r="E109" s="65"/>
      <c r="F109" s="65"/>
      <c r="G109" s="65"/>
      <c r="H109" s="65"/>
      <c r="I109" s="64" t="s">
        <v>169</v>
      </c>
      <c r="J109" s="65">
        <v>2</v>
      </c>
      <c r="K109" s="65">
        <v>2</v>
      </c>
      <c r="L109" s="65">
        <v>0</v>
      </c>
      <c r="M109" s="65"/>
      <c r="N109" s="65"/>
      <c r="O109" s="65"/>
      <c r="P109" s="64"/>
      <c r="Q109" s="65"/>
      <c r="R109" s="65"/>
      <c r="S109" s="65"/>
      <c r="T109" s="65"/>
      <c r="U109" s="65"/>
      <c r="V109" s="65"/>
      <c r="W109" s="66" t="s">
        <v>192</v>
      </c>
      <c r="X109" s="65"/>
      <c r="Y109" s="65"/>
      <c r="Z109" s="65"/>
      <c r="AA109" s="65">
        <v>2</v>
      </c>
      <c r="AB109" s="65">
        <v>2</v>
      </c>
      <c r="AC109" s="76">
        <v>0</v>
      </c>
      <c r="AD109" s="9"/>
    </row>
    <row r="110" spans="1:30" ht="33" customHeight="1" x14ac:dyDescent="0.3">
      <c r="A110" s="117"/>
      <c r="B110" s="64"/>
      <c r="C110" s="65"/>
      <c r="D110" s="65"/>
      <c r="E110" s="65"/>
      <c r="F110" s="65"/>
      <c r="G110" s="65"/>
      <c r="H110" s="65"/>
      <c r="I110" s="64" t="s">
        <v>109</v>
      </c>
      <c r="J110" s="65"/>
      <c r="K110" s="65"/>
      <c r="L110" s="65"/>
      <c r="M110" s="65">
        <v>2</v>
      </c>
      <c r="N110" s="65">
        <v>2</v>
      </c>
      <c r="O110" s="65">
        <v>0</v>
      </c>
      <c r="P110" s="64"/>
      <c r="Q110" s="65"/>
      <c r="R110" s="65"/>
      <c r="S110" s="65"/>
      <c r="T110" s="65"/>
      <c r="U110" s="65"/>
      <c r="V110" s="65"/>
      <c r="W110" s="66"/>
      <c r="X110" s="65"/>
      <c r="Y110" s="65"/>
      <c r="Z110" s="65"/>
      <c r="AA110" s="65"/>
      <c r="AB110" s="65"/>
      <c r="AC110" s="76"/>
      <c r="AD110" s="9"/>
    </row>
    <row r="111" spans="1:30" ht="33" customHeight="1" x14ac:dyDescent="0.3">
      <c r="A111" s="117" t="s">
        <v>23</v>
      </c>
      <c r="B111" s="64" t="s">
        <v>184</v>
      </c>
      <c r="C111" s="65"/>
      <c r="D111" s="65"/>
      <c r="E111" s="65"/>
      <c r="F111" s="65">
        <v>2</v>
      </c>
      <c r="G111" s="65">
        <v>2</v>
      </c>
      <c r="H111" s="65">
        <v>0</v>
      </c>
      <c r="I111" s="64" t="s">
        <v>186</v>
      </c>
      <c r="J111" s="65">
        <v>2</v>
      </c>
      <c r="K111" s="65">
        <v>2</v>
      </c>
      <c r="L111" s="65">
        <v>0</v>
      </c>
      <c r="M111" s="65"/>
      <c r="N111" s="65"/>
      <c r="O111" s="65"/>
      <c r="P111" s="64"/>
      <c r="Q111" s="65"/>
      <c r="R111" s="65"/>
      <c r="S111" s="65"/>
      <c r="T111" s="65"/>
      <c r="U111" s="65"/>
      <c r="V111" s="65"/>
      <c r="W111" s="64" t="s">
        <v>193</v>
      </c>
      <c r="X111" s="65">
        <v>2</v>
      </c>
      <c r="Y111" s="65">
        <v>2</v>
      </c>
      <c r="Z111" s="65">
        <v>0</v>
      </c>
      <c r="AA111" s="65"/>
      <c r="AB111" s="65"/>
      <c r="AC111" s="76"/>
      <c r="AD111" s="9"/>
    </row>
    <row r="112" spans="1:30" ht="33" customHeight="1" x14ac:dyDescent="0.3">
      <c r="A112" s="117"/>
      <c r="B112" s="64"/>
      <c r="C112" s="65"/>
      <c r="D112" s="65"/>
      <c r="E112" s="65"/>
      <c r="F112" s="65"/>
      <c r="G112" s="65"/>
      <c r="H112" s="65"/>
      <c r="I112" s="64" t="s">
        <v>157</v>
      </c>
      <c r="J112" s="65">
        <v>2</v>
      </c>
      <c r="K112" s="65">
        <v>2</v>
      </c>
      <c r="L112" s="65">
        <v>0</v>
      </c>
      <c r="M112" s="65"/>
      <c r="N112" s="65"/>
      <c r="O112" s="65"/>
      <c r="P112" s="64"/>
      <c r="Q112" s="65"/>
      <c r="R112" s="65"/>
      <c r="S112" s="65"/>
      <c r="T112" s="65"/>
      <c r="U112" s="65"/>
      <c r="V112" s="65"/>
      <c r="W112" s="64" t="s">
        <v>182</v>
      </c>
      <c r="X112" s="65">
        <v>2</v>
      </c>
      <c r="Y112" s="65">
        <v>2</v>
      </c>
      <c r="Z112" s="65">
        <v>0</v>
      </c>
      <c r="AA112" s="65"/>
      <c r="AB112" s="65"/>
      <c r="AC112" s="76"/>
      <c r="AD112" s="9"/>
    </row>
    <row r="113" spans="1:30" ht="33" customHeight="1" x14ac:dyDescent="0.3">
      <c r="A113" s="117"/>
      <c r="B113" s="64"/>
      <c r="C113" s="65"/>
      <c r="D113" s="65"/>
      <c r="E113" s="65"/>
      <c r="F113" s="65"/>
      <c r="G113" s="65"/>
      <c r="H113" s="65"/>
      <c r="I113" s="64" t="s">
        <v>188</v>
      </c>
      <c r="J113" s="65">
        <v>2</v>
      </c>
      <c r="K113" s="65">
        <v>2</v>
      </c>
      <c r="L113" s="65">
        <v>0</v>
      </c>
      <c r="M113" s="65"/>
      <c r="N113" s="65"/>
      <c r="O113" s="65"/>
      <c r="P113" s="64"/>
      <c r="Q113" s="65"/>
      <c r="R113" s="65"/>
      <c r="S113" s="65"/>
      <c r="T113" s="65"/>
      <c r="U113" s="65"/>
      <c r="V113" s="65"/>
      <c r="W113" s="64" t="s">
        <v>165</v>
      </c>
      <c r="X113" s="65"/>
      <c r="Y113" s="65"/>
      <c r="Z113" s="65"/>
      <c r="AA113" s="65">
        <v>2</v>
      </c>
      <c r="AB113" s="65">
        <v>2</v>
      </c>
      <c r="AC113" s="76">
        <v>0</v>
      </c>
      <c r="AD113" s="9"/>
    </row>
    <row r="114" spans="1:30" ht="33" customHeight="1" x14ac:dyDescent="0.3">
      <c r="A114" s="117"/>
      <c r="B114" s="64"/>
      <c r="C114" s="65"/>
      <c r="D114" s="65"/>
      <c r="E114" s="65"/>
      <c r="F114" s="65"/>
      <c r="G114" s="65"/>
      <c r="H114" s="65"/>
      <c r="I114" s="64" t="s">
        <v>187</v>
      </c>
      <c r="J114" s="65">
        <v>2</v>
      </c>
      <c r="K114" s="65">
        <v>2</v>
      </c>
      <c r="L114" s="65">
        <v>0</v>
      </c>
      <c r="M114" s="65"/>
      <c r="N114" s="65"/>
      <c r="O114" s="65"/>
      <c r="P114" s="64"/>
      <c r="Q114" s="65"/>
      <c r="R114" s="65"/>
      <c r="S114" s="65"/>
      <c r="T114" s="65"/>
      <c r="U114" s="65"/>
      <c r="V114" s="65"/>
      <c r="W114" s="64" t="s">
        <v>194</v>
      </c>
      <c r="X114" s="65"/>
      <c r="Y114" s="65"/>
      <c r="Z114" s="65"/>
      <c r="AA114" s="65">
        <v>2</v>
      </c>
      <c r="AB114" s="65">
        <v>2</v>
      </c>
      <c r="AC114" s="76">
        <v>0</v>
      </c>
      <c r="AD114" s="9"/>
    </row>
    <row r="115" spans="1:30" ht="33" customHeight="1" x14ac:dyDescent="0.3">
      <c r="A115" s="117"/>
      <c r="B115" s="64"/>
      <c r="C115" s="65"/>
      <c r="D115" s="65"/>
      <c r="E115" s="65"/>
      <c r="F115" s="65"/>
      <c r="G115" s="65"/>
      <c r="H115" s="65"/>
      <c r="I115" s="64" t="s">
        <v>93</v>
      </c>
      <c r="J115" s="65">
        <v>2</v>
      </c>
      <c r="K115" s="65">
        <v>2</v>
      </c>
      <c r="L115" s="65">
        <v>0</v>
      </c>
      <c r="M115" s="65"/>
      <c r="N115" s="65"/>
      <c r="O115" s="65"/>
      <c r="P115" s="64"/>
      <c r="Q115" s="65"/>
      <c r="R115" s="65"/>
      <c r="S115" s="65"/>
      <c r="T115" s="65"/>
      <c r="U115" s="65"/>
      <c r="V115" s="65"/>
      <c r="W115" s="64" t="s">
        <v>195</v>
      </c>
      <c r="X115" s="65"/>
      <c r="Y115" s="65"/>
      <c r="Z115" s="65"/>
      <c r="AA115" s="65">
        <v>2</v>
      </c>
      <c r="AB115" s="65">
        <v>2</v>
      </c>
      <c r="AC115" s="76">
        <v>0</v>
      </c>
      <c r="AD115" s="9"/>
    </row>
    <row r="116" spans="1:30" ht="33" customHeight="1" x14ac:dyDescent="0.3">
      <c r="A116" s="117"/>
      <c r="B116" s="64"/>
      <c r="C116" s="65"/>
      <c r="D116" s="65"/>
      <c r="E116" s="65"/>
      <c r="F116" s="65"/>
      <c r="G116" s="65"/>
      <c r="H116" s="65"/>
      <c r="I116" s="64" t="s">
        <v>189</v>
      </c>
      <c r="J116" s="65">
        <v>2</v>
      </c>
      <c r="K116" s="65">
        <v>2</v>
      </c>
      <c r="L116" s="65">
        <v>0</v>
      </c>
      <c r="M116" s="65"/>
      <c r="N116" s="65"/>
      <c r="O116" s="65"/>
      <c r="P116" s="64"/>
      <c r="Q116" s="65"/>
      <c r="R116" s="65"/>
      <c r="S116" s="65"/>
      <c r="T116" s="65"/>
      <c r="U116" s="65"/>
      <c r="V116" s="65"/>
      <c r="W116" s="64"/>
      <c r="X116" s="65"/>
      <c r="Y116" s="65"/>
      <c r="Z116" s="65"/>
      <c r="AA116" s="65"/>
      <c r="AB116" s="65"/>
      <c r="AC116" s="76"/>
      <c r="AD116" s="9"/>
    </row>
    <row r="117" spans="1:30" ht="33" customHeight="1" x14ac:dyDescent="0.3">
      <c r="A117" s="117"/>
      <c r="B117" s="64"/>
      <c r="C117" s="65"/>
      <c r="D117" s="65"/>
      <c r="E117" s="65"/>
      <c r="F117" s="65"/>
      <c r="G117" s="65"/>
      <c r="H117" s="65"/>
      <c r="I117" s="64" t="s">
        <v>190</v>
      </c>
      <c r="J117" s="65"/>
      <c r="K117" s="65"/>
      <c r="L117" s="65"/>
      <c r="M117" s="65">
        <v>2</v>
      </c>
      <c r="N117" s="65">
        <v>2</v>
      </c>
      <c r="O117" s="65">
        <v>0</v>
      </c>
      <c r="P117" s="64"/>
      <c r="Q117" s="65"/>
      <c r="R117" s="65"/>
      <c r="S117" s="65"/>
      <c r="T117" s="65"/>
      <c r="U117" s="65"/>
      <c r="V117" s="65"/>
      <c r="W117" s="64"/>
      <c r="X117" s="65"/>
      <c r="Y117" s="65"/>
      <c r="Z117" s="65"/>
      <c r="AA117" s="65"/>
      <c r="AB117" s="65"/>
      <c r="AC117" s="76"/>
      <c r="AD117" s="9"/>
    </row>
    <row r="118" spans="1:30" ht="33" customHeight="1" x14ac:dyDescent="0.3">
      <c r="A118" s="78"/>
      <c r="B118" s="79" t="s">
        <v>24</v>
      </c>
      <c r="C118" s="80">
        <f t="shared" ref="C118:H118" si="36">SUM(C108:C117)</f>
        <v>0</v>
      </c>
      <c r="D118" s="80">
        <f t="shared" si="36"/>
        <v>0</v>
      </c>
      <c r="E118" s="80">
        <f t="shared" si="36"/>
        <v>0</v>
      </c>
      <c r="F118" s="80">
        <f t="shared" si="36"/>
        <v>5</v>
      </c>
      <c r="G118" s="80">
        <f t="shared" si="36"/>
        <v>4</v>
      </c>
      <c r="H118" s="80">
        <f t="shared" si="36"/>
        <v>2</v>
      </c>
      <c r="I118" s="79" t="s">
        <v>24</v>
      </c>
      <c r="J118" s="80">
        <f t="shared" ref="J118:O118" si="37">SUM(J108:J117)</f>
        <v>17</v>
      </c>
      <c r="K118" s="80">
        <f t="shared" si="37"/>
        <v>16</v>
      </c>
      <c r="L118" s="80">
        <f t="shared" si="37"/>
        <v>2</v>
      </c>
      <c r="M118" s="80">
        <f t="shared" si="37"/>
        <v>4</v>
      </c>
      <c r="N118" s="80">
        <f t="shared" si="37"/>
        <v>4</v>
      </c>
      <c r="O118" s="80">
        <f t="shared" si="37"/>
        <v>0</v>
      </c>
      <c r="P118" s="79" t="s">
        <v>24</v>
      </c>
      <c r="Q118" s="80">
        <f t="shared" ref="Q118:V118" si="38">SUM(Q108:Q117)</f>
        <v>0</v>
      </c>
      <c r="R118" s="80">
        <f t="shared" si="38"/>
        <v>0</v>
      </c>
      <c r="S118" s="80">
        <f t="shared" si="38"/>
        <v>0</v>
      </c>
      <c r="T118" s="80">
        <f t="shared" si="38"/>
        <v>0</v>
      </c>
      <c r="U118" s="80">
        <f t="shared" si="38"/>
        <v>0</v>
      </c>
      <c r="V118" s="80">
        <f t="shared" si="38"/>
        <v>0</v>
      </c>
      <c r="W118" s="79" t="s">
        <v>24</v>
      </c>
      <c r="X118" s="80">
        <f t="shared" ref="X118:AC118" si="39">SUM(X108:X117)</f>
        <v>6</v>
      </c>
      <c r="Y118" s="80">
        <f t="shared" si="39"/>
        <v>6</v>
      </c>
      <c r="Z118" s="80">
        <f t="shared" si="39"/>
        <v>0</v>
      </c>
      <c r="AA118" s="80">
        <f t="shared" si="39"/>
        <v>8</v>
      </c>
      <c r="AB118" s="80">
        <f t="shared" si="39"/>
        <v>8</v>
      </c>
      <c r="AC118" s="81">
        <f t="shared" si="39"/>
        <v>0</v>
      </c>
      <c r="AD118" s="10">
        <f>SUM(C118,F118,J118,M118,Q118,T118,X118,AA118)</f>
        <v>40</v>
      </c>
    </row>
    <row r="119" spans="1:30" ht="22.5" customHeight="1" x14ac:dyDescent="0.3">
      <c r="A119" s="119" t="s">
        <v>12</v>
      </c>
      <c r="B119" s="118" t="s">
        <v>55</v>
      </c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31"/>
    </row>
    <row r="120" spans="1:30" ht="23.25" customHeight="1" x14ac:dyDescent="0.35">
      <c r="A120" s="119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</row>
    <row r="121" spans="1:30" ht="23.25" customHeight="1" x14ac:dyDescent="0.35">
      <c r="A121" s="119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</row>
    <row r="122" spans="1:30" ht="23.25" customHeight="1" x14ac:dyDescent="0.35">
      <c r="A122" s="119"/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</row>
    <row r="123" spans="1:30" ht="23.25" customHeight="1" x14ac:dyDescent="0.35">
      <c r="A123" s="119"/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</row>
    <row r="124" spans="1:30" ht="23.25" customHeight="1" x14ac:dyDescent="0.35">
      <c r="A124" s="119"/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</row>
    <row r="125" spans="1:30" ht="23.25" customHeight="1" x14ac:dyDescent="0.35">
      <c r="A125" s="119"/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</row>
    <row r="126" spans="1:30" ht="23.25" customHeight="1" x14ac:dyDescent="0.35">
      <c r="A126" s="119"/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</row>
    <row r="127" spans="1:30" ht="23.25" customHeight="1" x14ac:dyDescent="0.35">
      <c r="A127" s="119"/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</row>
    <row r="128" spans="1:30" ht="23.25" customHeight="1" x14ac:dyDescent="0.35">
      <c r="A128" s="119"/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</row>
    <row r="129" spans="1:29" ht="23.25" customHeight="1" x14ac:dyDescent="0.35">
      <c r="A129" s="119"/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</row>
    <row r="130" spans="1:29" ht="23.25" customHeight="1" x14ac:dyDescent="0.35">
      <c r="A130" s="119"/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</row>
    <row r="131" spans="1:29" ht="23.25" customHeight="1" x14ac:dyDescent="0.35">
      <c r="A131" s="119"/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</row>
    <row r="132" spans="1:29" ht="23.25" customHeight="1" x14ac:dyDescent="0.35">
      <c r="A132" s="119"/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</row>
    <row r="133" spans="1:29" ht="23.25" customHeight="1" x14ac:dyDescent="0.35">
      <c r="A133" s="119"/>
      <c r="B133" s="118"/>
      <c r="C133" s="118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</row>
    <row r="134" spans="1:29" ht="23.25" customHeight="1" x14ac:dyDescent="0.35">
      <c r="A134" s="119"/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</row>
    <row r="135" spans="1:29" ht="23.25" customHeight="1" x14ac:dyDescent="0.35">
      <c r="A135" s="119"/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</row>
    <row r="136" spans="1:29" ht="23.25" customHeight="1" x14ac:dyDescent="0.35">
      <c r="A136" s="119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</row>
    <row r="137" spans="1:29" ht="23.25" customHeight="1" x14ac:dyDescent="0.35">
      <c r="A137" s="119"/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</row>
    <row r="138" spans="1:29" ht="23.25" customHeight="1" x14ac:dyDescent="0.35">
      <c r="A138" s="119"/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</row>
    <row r="139" spans="1:29" ht="23.25" customHeight="1" x14ac:dyDescent="0.35">
      <c r="A139" s="119"/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</row>
    <row r="140" spans="1:29" ht="23.25" customHeight="1" x14ac:dyDescent="0.35">
      <c r="A140" s="119"/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</row>
    <row r="141" spans="1:29" ht="23.25" customHeight="1" x14ac:dyDescent="0.35">
      <c r="A141" s="119"/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</row>
    <row r="142" spans="1:29" ht="23.25" customHeight="1" x14ac:dyDescent="0.35">
      <c r="A142" s="119"/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</row>
    <row r="143" spans="1:29" ht="23.25" customHeight="1" x14ac:dyDescent="0.35">
      <c r="A143" s="119"/>
      <c r="B143" s="118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</row>
    <row r="144" spans="1:29" ht="23.25" customHeight="1" x14ac:dyDescent="0.35">
      <c r="A144" s="119"/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</row>
    <row r="145" spans="1:29" ht="23.25" customHeight="1" x14ac:dyDescent="0.35">
      <c r="A145" s="119"/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</row>
    <row r="146" spans="1:29" ht="23.25" customHeight="1" x14ac:dyDescent="0.35">
      <c r="A146" s="119"/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</row>
  </sheetData>
  <mergeCells count="39">
    <mergeCell ref="A98:A104"/>
    <mergeCell ref="A107:AC107"/>
    <mergeCell ref="A108:A110"/>
    <mergeCell ref="A111:A117"/>
    <mergeCell ref="B119:AC146"/>
    <mergeCell ref="A119:A146"/>
    <mergeCell ref="A94:AC94"/>
    <mergeCell ref="A95:A97"/>
    <mergeCell ref="A72:A77"/>
    <mergeCell ref="A80:AC80"/>
    <mergeCell ref="A81:A83"/>
    <mergeCell ref="A84:A91"/>
    <mergeCell ref="B1:AD1"/>
    <mergeCell ref="B2:AD2"/>
    <mergeCell ref="A69:A71"/>
    <mergeCell ref="I4:I5"/>
    <mergeCell ref="J4:L4"/>
    <mergeCell ref="M4:O4"/>
    <mergeCell ref="P4:P5"/>
    <mergeCell ref="A19:A26"/>
    <mergeCell ref="A27:A63"/>
    <mergeCell ref="A64:A66"/>
    <mergeCell ref="W3:AC3"/>
    <mergeCell ref="B4:B5"/>
    <mergeCell ref="C4:E4"/>
    <mergeCell ref="A15:A18"/>
    <mergeCell ref="A12:A14"/>
    <mergeCell ref="A68:AC68"/>
    <mergeCell ref="X4:Z4"/>
    <mergeCell ref="AA4:AC4"/>
    <mergeCell ref="Q4:S4"/>
    <mergeCell ref="T4:V4"/>
    <mergeCell ref="I3:O3"/>
    <mergeCell ref="P3:V3"/>
    <mergeCell ref="A6:A11"/>
    <mergeCell ref="A3:A5"/>
    <mergeCell ref="B3:H3"/>
    <mergeCell ref="F4:H4"/>
    <mergeCell ref="W4:W5"/>
  </mergeCells>
  <phoneticPr fontId="1" type="noConversion"/>
  <printOptions horizontalCentered="1"/>
  <pageMargins left="0.7" right="0.7" top="0.75" bottom="0.75" header="0.3" footer="0.3"/>
  <pageSetup paperSize="8" scale="38" fitToHeight="2" orientation="portrait" r:id="rId1"/>
  <headerFooter alignWithMargins="0">
    <oddHeader>&amp;R列印日期：&amp;D</oddHeader>
    <oddFooter>&amp;R&amp;"標楷體,標準"資訊工程系 日間部 四技課程表
(101學年度入學生適用)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103學年度</vt:lpstr>
      <vt:lpstr>'103學年度'!Print_Area</vt:lpstr>
    </vt:vector>
  </TitlesOfParts>
  <Company>Tajen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資工系</dc:creator>
  <cp:lastModifiedBy>User</cp:lastModifiedBy>
  <cp:lastPrinted>2014-08-26T08:14:44Z</cp:lastPrinted>
  <dcterms:created xsi:type="dcterms:W3CDTF">2001-01-04T04:52:30Z</dcterms:created>
  <dcterms:modified xsi:type="dcterms:W3CDTF">2016-03-21T01:15:17Z</dcterms:modified>
</cp:coreProperties>
</file>